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gom\Dropbox\a_ZAJEDNIČKA MAPA OŠ Kneževi Vinogradi\JAVNA NABAVA\Nabavka UDŽBENIKA - 2021-2022\"/>
    </mc:Choice>
  </mc:AlternateContent>
  <xr:revisionPtr revIDLastSave="0" documentId="13_ncr:1_{226776A2-688F-4871-B3F3-E1FC2943B56A}" xr6:coauthVersionLast="46" xr6:coauthVersionMax="46" xr10:uidLastSave="{00000000-0000-0000-0000-000000000000}"/>
  <bookViews>
    <workbookView xWindow="-120" yWindow="-120" windowWidth="29040" windowHeight="15840" firstSheet="1" activeTab="1" xr2:uid="{E6D6EC2F-BAFB-4E32-8780-468CACCC477B}"/>
  </bookViews>
  <sheets>
    <sheet name="List2" sheetId="2" state="hidden" r:id="rId1"/>
    <sheet name="PopisUdžbenika2021-2022" sheetId="1" r:id="rId2"/>
  </sheets>
  <definedNames>
    <definedName name="_xlnm.Print_Titles" localSheetId="1">'PopisUdžbenika2021-2022'!$3:$3</definedName>
    <definedName name="_xlnm.Print_Area" localSheetId="1">'PopisUdžbenika2021-2022'!$A$1:$T$192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R189" i="1" l="1"/>
  <c r="Q1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__AkuN__</author>
  </authors>
  <commentList>
    <comment ref="A67" authorId="0" shapeId="0" xr:uid="{A9EBC292-2FB7-4025-9B02-375B3312945F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68" authorId="0" shapeId="0" xr:uid="{CBDBB476-642E-4954-93E1-7BF7B4DDBDF1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83" authorId="0" shapeId="0" xr:uid="{1704CFEE-970B-4B6B-A685-EFF445A7C180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84" authorId="0" shapeId="0" xr:uid="{FAADA112-BF71-477B-92EE-3A17F73D8C5A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85" authorId="0" shapeId="0" xr:uid="{7F3EAE53-4DFE-4FAF-BFB6-CFE583901676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</commentList>
</comments>
</file>

<file path=xl/sharedStrings.xml><?xml version="1.0" encoding="utf-8"?>
<sst xmlns="http://schemas.openxmlformats.org/spreadsheetml/2006/main" count="2295" uniqueCount="652">
  <si>
    <t>Razred</t>
  </si>
  <si>
    <t>Reg. broj</t>
  </si>
  <si>
    <t>Odjel</t>
  </si>
  <si>
    <t>Školska godina</t>
  </si>
  <si>
    <t>Predmet</t>
  </si>
  <si>
    <t>Naslov</t>
  </si>
  <si>
    <t>Vrsta izdanja</t>
  </si>
  <si>
    <t>Autori</t>
  </si>
  <si>
    <t>Nakladnik</t>
  </si>
  <si>
    <t>Cijena katalog</t>
  </si>
  <si>
    <t>TIP</t>
  </si>
  <si>
    <t>Nabavlja</t>
  </si>
  <si>
    <t>Prikupljeno 9.7.2021</t>
  </si>
  <si>
    <t>Kalkulacija 1 za 2021-22 10.7.2021</t>
  </si>
  <si>
    <t>Procjena nabave s PDV-om 10.7.2021</t>
  </si>
  <si>
    <t>VRSTA2</t>
  </si>
  <si>
    <t>STATUS udžbenika</t>
  </si>
  <si>
    <t>Odabir godina</t>
  </si>
  <si>
    <t>Redosljed</t>
  </si>
  <si>
    <t>Tekst za tender1</t>
  </si>
  <si>
    <t>1.</t>
  </si>
  <si>
    <t>a</t>
  </si>
  <si>
    <t>2021./2022.</t>
  </si>
  <si>
    <t>Informatika (Izborna)</t>
  </si>
  <si>
    <t>Izborna</t>
  </si>
  <si>
    <t>Katolički vjeronauk (Izborna)</t>
  </si>
  <si>
    <t>Odabir 2019-2020</t>
  </si>
  <si>
    <t>g</t>
  </si>
  <si>
    <t>k</t>
  </si>
  <si>
    <t>4.</t>
  </si>
  <si>
    <t>Glazbena kultura</t>
  </si>
  <si>
    <t>ALLEGRO 4</t>
  </si>
  <si>
    <t>udžbenik glazbene kulture u četvrtom razredu osnovne škole s dodatnim digitalnim sadržajima</t>
  </si>
  <si>
    <t>Natalija Banov, Davor Brđanović, Sandra Frančišković, Sandra Ivančić, Eva Kirchmayer Bilić, Alenka Martinović, Darko Novosel, Tomislav Pehar</t>
  </si>
  <si>
    <t>Školska knjiga d.d.</t>
  </si>
  <si>
    <t>Škola</t>
  </si>
  <si>
    <t>Katalog 2014-2015</t>
  </si>
  <si>
    <t>5.</t>
  </si>
  <si>
    <t>ALLEGRO 5 U GLAZBENOM SVIJETU : udžbenik glazbene kulture s dodatnim digitalnim sadržajima u petom razredu osnovne škole</t>
  </si>
  <si>
    <t>udžbenik</t>
  </si>
  <si>
    <t>Natalija Banov, Vlasta Dvořak, Sandra Frančišković, Sandra Ivančić, Margita Jeličić Špoljar, Eva Kirchmayer Bilić, Alenka Martinović, Darko Novosel, Tomislav Pehar</t>
  </si>
  <si>
    <t>ŠK</t>
  </si>
  <si>
    <t>c</t>
  </si>
  <si>
    <t>6.</t>
  </si>
  <si>
    <t>2020-2021</t>
  </si>
  <si>
    <t>8.</t>
  </si>
  <si>
    <t>ALLEGRO 8</t>
  </si>
  <si>
    <t>udžbenik glazbene kulture u osmom razredu osnovne škole s dodatnim digitalnim sadržajima</t>
  </si>
  <si>
    <t>Natalija Banov, Davor Brđanović, Sandra Frančišković, Sandra Ivančić, Eva Kirchmayer Bilić, Alenka Martinović, Darko Novosel, Tomislav Pehar, Filip Aver Jelavić</t>
  </si>
  <si>
    <t>Njemački jezik, prvi strani jezik</t>
  </si>
  <si>
    <t>radni udžbenik</t>
  </si>
  <si>
    <t>ALFA</t>
  </si>
  <si>
    <t>ALFA d.d.</t>
  </si>
  <si>
    <t>2.</t>
  </si>
  <si>
    <t>Dinka Štiglmayer Bočkarjov, Irena Pehar Miklenić</t>
  </si>
  <si>
    <t>Alfa d.d.</t>
  </si>
  <si>
    <t>3.</t>
  </si>
  <si>
    <t>AUF DIE PLÄTZE, FERTIG, LOS 3</t>
  </si>
  <si>
    <t>AUF DIE PLÄTZE, FERTIG, LOS 4</t>
  </si>
  <si>
    <t>AUF DIE PLÄTZE, FERTIG, LOS 5 : udžbenik iz njemačkoga jezika za peti razred osnovne škole (peta godina učenja)</t>
  </si>
  <si>
    <t>AUF DIE PLÄTZE, FERTIG, LOS 6
udžbenik iz njemačkoga jezika za šesti razred osnovne škole (šesta godina učenja)</t>
  </si>
  <si>
    <t>7.</t>
  </si>
  <si>
    <t>AUF DIE PLÄTZE, FERTIG, LOS 7</t>
  </si>
  <si>
    <t>Dinka Štiglmayer Bočkarjov, Danijela Kikić Dakić, Irena Pehar Miklenić</t>
  </si>
  <si>
    <t>AUF DIE PLÄTZE, FERTIG, LOS 8</t>
  </si>
  <si>
    <t>aP</t>
  </si>
  <si>
    <t>Biologija</t>
  </si>
  <si>
    <t>BIOLOGIJA 7 - Udžbenik iz biologije za sedmi razred osnovne škole (za učenike kojima je određen primjereni program osnovnog odgoja i obrazovanja)</t>
  </si>
  <si>
    <t>radni udžbenik (primjereni oblik)</t>
  </si>
  <si>
    <t>Valerija Begić, Marijana Bastić, Ana Bakarić, Bernarda Kralj Golub, Julijana Madaj Prpić</t>
  </si>
  <si>
    <t>BIOLOGIJA 7 : udžbenik iz biologije za sedmi razred osnovne škole</t>
  </si>
  <si>
    <t>Valerija Begić, Marijana Bastić, Julijana Madaj Prpić, Ana Bakarić</t>
  </si>
  <si>
    <t>BIOLOGIJA 8 - Udžbenik iz biologije za osmi razred osnovne škole (za učenike kojima je određen primjereni program osnovnog odgoja i obrazovanja)</t>
  </si>
  <si>
    <t>Kršćanska sadašnjost d.o.o.</t>
  </si>
  <si>
    <t>Srpski jezik i kultura (izborna)</t>
  </si>
  <si>
    <t>BUKVAR I SRPSKI JEZIK I KULTURA 1</t>
  </si>
  <si>
    <t>radni udžbenik za 1. razred osnovne škole (model C)</t>
  </si>
  <si>
    <t>Snežana Šević, Milica Stojanović</t>
  </si>
  <si>
    <t>Prosvjeta d.o.o.</t>
  </si>
  <si>
    <t>Hrvatski jezik</t>
  </si>
  <si>
    <t>ČITAM I PIŠEM 1, HRVATSKA ČITANČICA</t>
  </si>
  <si>
    <t>radna čitanka za prvi razred osnovne škole</t>
  </si>
  <si>
    <t>Dunja Pavličević-Franić, Vladimira Velički, Katarina Aladrović Slovaček, Vlatka Domišljanović</t>
  </si>
  <si>
    <t>ČITAM I PIŠEM 1, HRVATSKA POČETNICA</t>
  </si>
  <si>
    <t>radni udžbenik za prvi razred osnovne škole</t>
  </si>
  <si>
    <t>ČITAM I PIŠEM 3, ČITANKA</t>
  </si>
  <si>
    <t>radna čitanka iz hrvatskoga jezika za treći razred osnovne škole</t>
  </si>
  <si>
    <t>Tamara Turza-Bogdan, Slavica Pospiš, Vladimira Velički</t>
  </si>
  <si>
    <t>ČITAM I PIŠEM 3, JEZIČNI UDŽBENIK</t>
  </si>
  <si>
    <t>radni udžbenik iz hrvatskoga jezika za treći razred osnovne škole</t>
  </si>
  <si>
    <t>ČITANKA 1</t>
  </si>
  <si>
    <t>udžbenik za 1. razred osnovne škole (model C)</t>
  </si>
  <si>
    <t>ČITANKA 2</t>
  </si>
  <si>
    <t>udžbenik za 2. razred osnovne škole (model C)</t>
  </si>
  <si>
    <t>Srpski jezik i kultura (Izborna)</t>
  </si>
  <si>
    <t>ČITANKA 3</t>
  </si>
  <si>
    <t>udžbenik za 3. razred osnovne škole (model C)</t>
  </si>
  <si>
    <t>ČITANKA 4</t>
  </si>
  <si>
    <t>udžbenik za 4. razred osnovne škole (model C)</t>
  </si>
  <si>
    <t>ČITANKA 5</t>
  </si>
  <si>
    <t>udžbenik za 5. razred osnovne škole (model C)</t>
  </si>
  <si>
    <t>ČITANKA 6</t>
  </si>
  <si>
    <t>udžbenik za 6. razred osnovne škole (model C)</t>
  </si>
  <si>
    <t>ČITANKA 7</t>
  </si>
  <si>
    <t>udžbenik za 7. razred osnovne škole (model C)</t>
  </si>
  <si>
    <t>ČITANKA 8</t>
  </si>
  <si>
    <t>udžbenik za 8. razred osnovne škole (model C)</t>
  </si>
  <si>
    <t>DAROVI VJERE I ZAJEDNIŠTVA</t>
  </si>
  <si>
    <t>Ivica Pažin, Ante Pavlović</t>
  </si>
  <si>
    <t>Engleski jezik, prvi strani jezik</t>
  </si>
  <si>
    <t>DIP IN 2</t>
  </si>
  <si>
    <t>Biserka Džeba, Maja Mardešić</t>
  </si>
  <si>
    <t>DIP IN 4</t>
  </si>
  <si>
    <t>Suzana Ban, Dubravka Blažić</t>
  </si>
  <si>
    <t>Višnja Anić, Božica Pavlinek</t>
  </si>
  <si>
    <t>DIP IN 7
udžbenik engleskog jezika s dodatnim digitalnim sadržajima u sedmome razredu osnovne škole, 7. godina učenja</t>
  </si>
  <si>
    <t>DIP IN 8</t>
  </si>
  <si>
    <t>radni udžbenik engleskog jezika u osmom razredu osnovne škole, 8. godina učenja s dodatnim digitalnim sadržajima</t>
  </si>
  <si>
    <t>Olinka Breka</t>
  </si>
  <si>
    <t>Engleski jezik, drugi strani jezik (Izborna)</t>
  </si>
  <si>
    <t>ENGLISH PLUS STARTER</t>
  </si>
  <si>
    <t>Ben Wetz, Robert Quinn</t>
  </si>
  <si>
    <t>Oxford University Press, OELT Limited Podružnica u Republici Hrvatskoj</t>
  </si>
  <si>
    <t>E-SVIJET 2</t>
  </si>
  <si>
    <t>Josipa Blagus, Nataša Ljubić Klemše, Ana Flisar Odorčić, Ivana Ružić, Nikola Mihočka</t>
  </si>
  <si>
    <t>E-SVIJET 3</t>
  </si>
  <si>
    <t>E-SVIJET 4</t>
  </si>
  <si>
    <t>Josipa Blagus, Nataša Ljubić Klemše, Ivana Ružić, Mario Stančić</t>
  </si>
  <si>
    <t>Priroda i društvo</t>
  </si>
  <si>
    <t>EUREKA 2</t>
  </si>
  <si>
    <t>udžbenik prirode i društva s dodatnim digitalnim sadržajima u drugom razredu osnovne škole</t>
  </si>
  <si>
    <t>Sanja Ćorić Grgić, Snježana Bakarić Palička, Ivana Križanac, Žaklin Lukša</t>
  </si>
  <si>
    <t>Snježana Bakarić Palička, Sanja Ćorić Grgić, Ivana Križanac, Žaklin Lukša</t>
  </si>
  <si>
    <t>EUREKA 3</t>
  </si>
  <si>
    <t>udžbenik prirode i društva s dodatnim digitalnim sadržajima u trećem razredu osnovne škole</t>
  </si>
  <si>
    <t>Fizika</t>
  </si>
  <si>
    <t>FIZIKA 7 - udžbenik iz fizike za sedmi razred osnovne škole (za učenike kojima je određen primjereni program osnovnog odgoja i obrazovanja)</t>
  </si>
  <si>
    <t>Zumbulka Beštak -Kadić. Nada Brković, Planinka Pećina</t>
  </si>
  <si>
    <t>ALFA-ELEMENT</t>
  </si>
  <si>
    <t>FIZIKA 7 : udžbenik iz fizike za sedmi razred osnovne škole</t>
  </si>
  <si>
    <t>Zumbulka Beštak-Kadić. Nada Brković, Planinka Pećina</t>
  </si>
  <si>
    <t>FIZIKA 8 - Udžbenik iz fizike za osmi razred osnovne škole (za učenike kojima je određen primjereni program osnovnog odgoja i obrazovanja)</t>
  </si>
  <si>
    <t>Geografija</t>
  </si>
  <si>
    <t>Profil Klett d.o.o.</t>
  </si>
  <si>
    <t>Ivana Kirin, Marinko Uremović</t>
  </si>
  <si>
    <t>HELLO, WORLD! : udžbenik engleskog jezika za peti razred osnovne škole, peta godina učenja</t>
  </si>
  <si>
    <t>PROFIL KLETT</t>
  </si>
  <si>
    <t>cP</t>
  </si>
  <si>
    <t>ISTRAŽUJEMO NAŠ SVIJET 1</t>
  </si>
  <si>
    <t>Alena Letina, Tamara Kisovar Ivanda, Ivan De Zan</t>
  </si>
  <si>
    <t>ISTRAŽUJEMO NAŠ SVIJET 2</t>
  </si>
  <si>
    <t>Tamara Kisovar Ivanda, Alena Letina</t>
  </si>
  <si>
    <t>ISTRAŽUJEMO NAŠ SVIJET 3</t>
  </si>
  <si>
    <t>Alena Letina, Tamara Kisovar Ivanda, Zdenko Braičić</t>
  </si>
  <si>
    <t>Kemija</t>
  </si>
  <si>
    <t>KEMIJA 7 - Udžbenik iz kemije za sedmi razred osnovne škole (za učenike kojima je određen primjereni program osnovnog odgoja i obrazovanja)</t>
  </si>
  <si>
    <t>Mirela Mamić, Veronika Peradinović, Nikolina Ribarić</t>
  </si>
  <si>
    <t>KEMIJA 7 : udžbenik iz kemije za sedmi razred osnovne škole</t>
  </si>
  <si>
    <t>Mirela Mamić, Draginja Mrvoš-Sermek, Veronika Peradinović, Nikolina Ribarić</t>
  </si>
  <si>
    <t>Mirela Mamić, Draginja Mrvoš Sermek, Veronika Peradinović, Nikolina Ribarić</t>
  </si>
  <si>
    <t>KEMIJA 8 - Udžbenik iz kemije za osmi razred osnovne škole (za učenike kojima je određen primjereni program osnovnog odgoja i obrazovanja)</t>
  </si>
  <si>
    <t>Njemački jezik, drugi strani jezik (Izborna)</t>
  </si>
  <si>
    <t>Ivana Vajda, Karin Nigl, Gordana Matolek Veselić</t>
  </si>
  <si>
    <t>LERNEN UND SPIELEN 5</t>
  </si>
  <si>
    <t>LERNEN, SINGEN, SPIELEN 1</t>
  </si>
  <si>
    <t>Gordana Matolek Veselić, Željka Hutinski, Vlada Jagatić</t>
  </si>
  <si>
    <t>LERNEN, SINGEN, SPIELEN 2 : udžbenik iz njemačkoga jezika za peti razred osnovne škole (druga godina učenja)</t>
  </si>
  <si>
    <t>Gordana Matolek Veselić, Vlada Jagatić, Damir Velički</t>
  </si>
  <si>
    <t>izborna</t>
  </si>
  <si>
    <t>Informatika</t>
  </si>
  <si>
    <t>Blaženka Rihter, Dragica Rade, Karmen Toić Dlačić, Siniša Topić, Luka Novaković, Domagoj Bujadinović, Tomislav Pandurić</t>
  </si>
  <si>
    <t>LIKE IT 5 : udžbenik iz informatike za peti razred osnovne škole</t>
  </si>
  <si>
    <t>Blaženka Rihter, Dragica Rade, Karmen Toić Dlačić, Siniša Topić, Luka Novaković, Domagoj Bujadinović, Tomislav Pandurić, Marija Draganjac</t>
  </si>
  <si>
    <t>LIKE IT 7 - Udžbenik iz informatike za sedmi razred osnovne škole</t>
  </si>
  <si>
    <t>udžbenik iz informatike za sedmi razred osnovne škole</t>
  </si>
  <si>
    <t>LIKE IT 8</t>
  </si>
  <si>
    <t>udžbenik iz informatike za osmi razred osnovne škole</t>
  </si>
  <si>
    <t>Blaženka Rihter, Dragica Rade, Karmen Toić Dlačić, Siniša Topić, Luka Novaković, Domagoj Bujadinović, Tomislav Pandurić, Daniela Orlović</t>
  </si>
  <si>
    <t>Likovna kultura</t>
  </si>
  <si>
    <t>LIKOVNA AVANTURA 5 : udžbenik iz likovne kulture za peti razred osnovne škole</t>
  </si>
  <si>
    <t>Natalija Stipetić Čus, Blanka Petrinec Fulir, Dražen Jerabek, Stanka Pinjuh, Dalia Finek Brezarić, Goran Jeličić</t>
  </si>
  <si>
    <t>LIKOVNA AVANTURA 8</t>
  </si>
  <si>
    <t>udžbenik iz likovne kulture za osmi razred osnovne škole</t>
  </si>
  <si>
    <t>Matematika</t>
  </si>
  <si>
    <t>MATEMATIČKA MREŽA 2</t>
  </si>
  <si>
    <t>udžbenik matematike s dodatnim digitalnim sadržajima u drugom razredu osnovne škole</t>
  </si>
  <si>
    <t>Maja Cindrić, Irena Mišurac</t>
  </si>
  <si>
    <t>MATEMATIKA 5 : udžbenik matematike s dodatnim digitalnim sadržajima u petom razredu osnovne škole sa zadatcima za rješavanje, 1. dio</t>
  </si>
  <si>
    <t>Branka Antunović Piton, Marjana Kuliš, Ivana Matić, Natalija Zvelf</t>
  </si>
  <si>
    <t>MATEMATIKA 5 : udžbenik matematike s dodatnim digitalnim sadržajima u petom razredu osnovne škole sa zadatcima za rješavanje, 2.dio</t>
  </si>
  <si>
    <t>MATEMATIKA 7</t>
  </si>
  <si>
    <t>udžbenik matematike s dodatnim digitalnim sadržajima u sedmom razredu osnovne škole sa zadatcima za rješavanje, 1. i 2. dio</t>
  </si>
  <si>
    <t>Branka Antunović Piton, Ariana Bogner Boroš, Predrag Brkić, Maja Karlo, Marjana Kuliš, Tibor Rodiger</t>
  </si>
  <si>
    <t>MATEMATIKA 8, I. I II. DIO</t>
  </si>
  <si>
    <t>udžbenik matematike u osmom razredu osnovne škole sa zadatcima za rješavanje s dodatnim digitalnim sadržajima</t>
  </si>
  <si>
    <t>Branka Antunović Piton, Ariana Bogner Boroš, Lahorka Havranek Bijuković, Predrag Brkić, Maja Karlo, Marjana Kuliš, Ivana Matić, Tibor Rodiger, Kristina Vučić</t>
  </si>
  <si>
    <t>MOJ SRETNI BROJ 1</t>
  </si>
  <si>
    <t>Sanja Jakovljević Rogić, Dubravka Miklec, Graciella Prtajin</t>
  </si>
  <si>
    <t>MOJ SRETNI BROJ 3</t>
  </si>
  <si>
    <t>udžbenik matematike s dodatnim digitalnim sadržajima u trećem razredu osnovne škole</t>
  </si>
  <si>
    <t>9789533640488</t>
  </si>
  <si>
    <t>MOJA ZEMLJA 1 - Udžbenik iz geografije za peti razred osnovne škole (za učenike kojima je određen primjereni program osnovnog odgoja i obrazovanja)</t>
  </si>
  <si>
    <t>Ivan Gambiroža, Josip Jukić, Dinko Marin, Ana Mesić</t>
  </si>
  <si>
    <t>MOJA ZEMLJA 1 : udžbenik iz geografije za peti razred osnovne škole</t>
  </si>
  <si>
    <t>4330</t>
  </si>
  <si>
    <t>MOJA ZEMLJA 2 : udžbenik iz geografije za šesti razred osnovne škole (za učenike kojima je određen primjereni program osnovnog odgoja i obrazovanja)</t>
  </si>
  <si>
    <t>MOJA ZEMLJA 3</t>
  </si>
  <si>
    <t>udžbenik iz geografije za sedmi razred osnovne škole</t>
  </si>
  <si>
    <t>Ante Kožul, Silvija Krpes, Krunoslav Samardžić, Milan Vukelić</t>
  </si>
  <si>
    <t>Odabir 2014-2015</t>
  </si>
  <si>
    <t>NAŠ HRVATSKI 5 : udžbenik hrvatskog jezika s dodatnim digitalnim sadržajima u petome razredu osnovne škole</t>
  </si>
  <si>
    <t>Anita Šojat</t>
  </si>
  <si>
    <t>udžbenik i čitanka</t>
  </si>
  <si>
    <t>7067;7068</t>
  </si>
  <si>
    <t>NAŠ HRVATSKI 7, SNAGA RIJEČI 7 (KOMPLET)</t>
  </si>
  <si>
    <t>7665; 7666</t>
  </si>
  <si>
    <t>NAŠ HRVATSKI 8; SNAGA RIJEČI 8</t>
  </si>
  <si>
    <t>udžbenik hrvatskoga jezika u osmome razredu osnovne škole s dodatnim digitalnim sadržajima</t>
  </si>
  <si>
    <t>NEKA JE BOG PRVI</t>
  </si>
  <si>
    <t>Josip Periš, Marina Šimić, Ivana Perčić</t>
  </si>
  <si>
    <t>NEW BUILDING BLOCKS 1 : udžbenik engleskog jezika za prvi razred osnovne škole, prva godina učenja</t>
  </si>
  <si>
    <t>Kristina Čajo Anđel, Daška Domljan, Ankica Knezović, Danka Singer</t>
  </si>
  <si>
    <t>OPAŽAM, OBLIKUJEM 7</t>
  </si>
  <si>
    <t>udžbenik iz likovne kulture za 7. razred osnovne škole</t>
  </si>
  <si>
    <t>Martina Kosec, Romana Nikolić, Petra Ružić</t>
  </si>
  <si>
    <t>OTKRIVAMO MATEMATIKU 1, DRUGI DIO</t>
  </si>
  <si>
    <t>radni udžbenik iz matematike za prvi razred osnovne škole</t>
  </si>
  <si>
    <t>Dubraka Glasnović Gracin, Gabriela Žokalj, Tanja Soucie</t>
  </si>
  <si>
    <t>OTKRIVAMO MATEMATIKU 1, PRVI DIO</t>
  </si>
  <si>
    <t>OTKRIVAMO MATEMATIKU 3, DRUGI DIO</t>
  </si>
  <si>
    <t>Dubravka Glasnović Gracin, Gabriela Žokalj, Tanja Soucie</t>
  </si>
  <si>
    <t>OTKRIVAMO MATEMATIKU 3, PRVI DIO</t>
  </si>
  <si>
    <t>OTKRIVAMO MATEMATIKU 4, DRUGI DIO</t>
  </si>
  <si>
    <t>radni udžbenik iz matematike za četvrti razred osnovne škole</t>
  </si>
  <si>
    <t>OTKRIVAMO MATEMATIKU 4, PRVI DIO</t>
  </si>
  <si>
    <t>PČELICA 1, POČETNICA I. DIO</t>
  </si>
  <si>
    <t>početnica hrvatskoga jezika s dodatnim digitalnim sadržajima u prvom razredu osnovne škole, 1. dio</t>
  </si>
  <si>
    <t>Sonja Ivić, Marija Krmpotić</t>
  </si>
  <si>
    <t>PČELICA 1, POČETNICA II. DIO</t>
  </si>
  <si>
    <t>početnica hrvatskoga jezika s dodatnim digitalnim sadržajima u prvom razredu osnovne škole, 2. dio</t>
  </si>
  <si>
    <t>POGLED U SVIJET 1 TRAGOM PRIRODE I DRUŠTVA</t>
  </si>
  <si>
    <t>Sanja Škreblin, Nataša Svoboda Arnautov, Sanja Basta</t>
  </si>
  <si>
    <t>POGLED U SVIJET 2, TRAGOM PRIRODE I DRUŠTVA</t>
  </si>
  <si>
    <t>radni udžbenik za 2. razred osnovne škole, 1. dio</t>
  </si>
  <si>
    <t>Nataša Svoboda Arnautov, Sanja Škreblin, Sanja Basta, Maja Jelić Kolar</t>
  </si>
  <si>
    <t>radni udžbenik za 2. razred osnovne škole, 2. dio</t>
  </si>
  <si>
    <t>POGLED U SVIJET 4, TRAGOM PRIRODE I DRUŠTVA</t>
  </si>
  <si>
    <t>radni udžbenik za 4. razred osnovne škole, 1. dio</t>
  </si>
  <si>
    <t>Nataša Svoboda Arnautov, Sanja Basta, Sanja Škreblin, Maja Jelić Kolar</t>
  </si>
  <si>
    <t>radni udžbenik za 4. razred osnovne škole, 2. dio</t>
  </si>
  <si>
    <t>Povijest</t>
  </si>
  <si>
    <t>POVIJEST 5 - Udžbenik za peti razred osnovne škole (za učenike kojima je određen primjereni program osnovnog odgoja i obrazovanja)</t>
  </si>
  <si>
    <t>Ante Birin, Eva Katarina Glazer, Tomislav Šarlija, Abelina Finek, Darko Finek, Željka Butorac</t>
  </si>
  <si>
    <t>POVIJEST 5 : udžbenik iz povijesti za peti razred osnovne škole</t>
  </si>
  <si>
    <t>Ante Birin, Eva Katarina Glazer, Tomislav Šarlija, Abelina Finek, Darko Fine</t>
  </si>
  <si>
    <t>Ante Birin, Tomislav Šarlija, Danijela Deković</t>
  </si>
  <si>
    <t>POVIJEST 6 : udžbenik iz povijesti za šesti razred osnovne škole (za učenike kojima je određen primjereni program osnovnog odgoja i obrazovanja)</t>
  </si>
  <si>
    <t>POVIJEST 7</t>
  </si>
  <si>
    <t>udžbenik iz povijesti za sedmi razred osnovne škole</t>
  </si>
  <si>
    <t>Željko Holjevac, Maja Katušić, Darko Finek, Abelina Finek, Ante Birin, Tomislav Šarlija</t>
  </si>
  <si>
    <t>POVIJEST 7 - Udžbenik iz povijesti za sedmi razred osnovne škole (za učenike kojima je određen primjereni program osnovnog odgoja i obrazovanja)</t>
  </si>
  <si>
    <t>dr.sc. Željko Holjevac, dr.sc. Maja Katušić, Darko Finek, prof., Abelina Finek, prof.</t>
  </si>
  <si>
    <t>POVIJEST 8</t>
  </si>
  <si>
    <t>udžbenik iz povijesti za osmi razred osnovne škole</t>
  </si>
  <si>
    <t>Ante Nazor, Nikica Barić, Ivan Brigović, Zaviša Kačić Alesić, Mira Racić, Zrinka Racić</t>
  </si>
  <si>
    <t>Pravoslavni vjeronauk (Izborna)</t>
  </si>
  <si>
    <t>PRAVOSLAVNI KATIHIZIS 1</t>
  </si>
  <si>
    <t>udžbenik za 1. razred osnovne škole</t>
  </si>
  <si>
    <t>Ljiljana Perišić-Bursać</t>
  </si>
  <si>
    <t>PRAVOSLAVNI KATIHIZIS 2</t>
  </si>
  <si>
    <t>udžbenik za 2. razred osnovne škole</t>
  </si>
  <si>
    <t>PRAVOSLAVNI KATIHIZIS 5</t>
  </si>
  <si>
    <t>udžbenik za 5. razred osnovne škole</t>
  </si>
  <si>
    <t>Dejan Korceba</t>
  </si>
  <si>
    <t>PRAVOSLAVNI KATIHIZIS 7</t>
  </si>
  <si>
    <t>udžbenik za 7. razred osnovne škole</t>
  </si>
  <si>
    <t>Vuk Jovanović</t>
  </si>
  <si>
    <t>PRAVOSLAVNI KATIHIZIS 8</t>
  </si>
  <si>
    <t>udžbenik za 8. razred osnovne škole</t>
  </si>
  <si>
    <t>Dragan Danilović</t>
  </si>
  <si>
    <t>Priroda</t>
  </si>
  <si>
    <t>PRIRODA 5 : udžbenik iz prirode za 5. razred osnovne škole</t>
  </si>
  <si>
    <t>Biljana Agić, Tamara Banović, Ana Lopac Groš</t>
  </si>
  <si>
    <t>PRIRODA, DRUŠTVO I JA 1</t>
  </si>
  <si>
    <t>radni udžbenik iz prirode i društva za prvi razred osnovne škole</t>
  </si>
  <si>
    <t>Mila Bulić, Gordana Kralj, Lidija Križanić, Karmen Hlad, Andreja Kovač, Andreja Kosorčić</t>
  </si>
  <si>
    <t>PRIRODA, DRUŠTVO I JA 3</t>
  </si>
  <si>
    <t>Mila Bulić, Gordana Kralj, Lidija Križanić, Marija Lesandrić</t>
  </si>
  <si>
    <t>PRIRODA, DRUŠTVO I JA 4</t>
  </si>
  <si>
    <t>radni udžbenik iz prirode i društva za četvrti razred osnovne škole</t>
  </si>
  <si>
    <t>Nikola Štambak, Tomislav Šarlija, Dragana Mamić, Gordana Kralj, Mila Bulić</t>
  </si>
  <si>
    <t>Sylvia Wheeldon, Paul Shipton (temeljeno na originalnom konceptu Toma Hutchinsona)</t>
  </si>
  <si>
    <t>PROJECT EXPLORE PLUS 2
Class book with Online Practice : udžbenik engleskog jezika za 7. razred osnovne škole, 4. godina učenja</t>
  </si>
  <si>
    <t>PROJECT EXPLORE PLUS 3</t>
  </si>
  <si>
    <t>Engleski jezik, drugi strani jezik (izborna)</t>
  </si>
  <si>
    <t>PROJECT EXPLORE PLUS STARTER : Class book with Online Practice; udžbenik engleskog jezika za 5. razred osnovne škole, 2. godina učenja</t>
  </si>
  <si>
    <t>Sarah Philips, Paul Shipton (temeljeno na originalnom konceptu Toma Hutchinsona)</t>
  </si>
  <si>
    <t>OXFORD</t>
  </si>
  <si>
    <t>SNAGA RIJEČI 5 : hrvatska čitanka s dodatnim digitalnim sadržajima za peti razred osnovne škole</t>
  </si>
  <si>
    <t>SRPSKI JEZIK I KULTURA 2</t>
  </si>
  <si>
    <t>radni udžbenik za 2. razred osnovne škole (model C)</t>
  </si>
  <si>
    <t>SRPSKI JEZIK I KULTURA 3</t>
  </si>
  <si>
    <t>radni udžbenik za 3. razred osnovne škole (model C)</t>
  </si>
  <si>
    <t>SRPSKI JEZIK I KULTURA 4</t>
  </si>
  <si>
    <t>radni udžbenik za 4. razred osnovne škole (model C)</t>
  </si>
  <si>
    <t>SRPSKI JEZIK I KULTURA 5</t>
  </si>
  <si>
    <t>radni udžbenik za 5. razred osnovne škole (model C)</t>
  </si>
  <si>
    <t>SRPSKI JEZIK I KULTURA 6</t>
  </si>
  <si>
    <t>radni udžbenik za 6. razred osnovne škole (model C)</t>
  </si>
  <si>
    <t>SRPSKI JEZIK I KULTURA 7</t>
  </si>
  <si>
    <t>radni udžbenik za 7. razred osnovne škole (model C)</t>
  </si>
  <si>
    <t>SRPSKI JEZIK I KULTURA 8</t>
  </si>
  <si>
    <t>radni udžbenik za 8. razred osnovne škole (model C)</t>
  </si>
  <si>
    <t>SUPER MATEMATIKA ZA PRAVE TRAGAČE 2</t>
  </si>
  <si>
    <t>Marijana Martić, Gordana Ivančić, Anita Čupić, Marina Brničević Stanić, Jasminka Martinić Cezar</t>
  </si>
  <si>
    <t>SUPER MATEMATIKA ZA PRAVE TRAGAČE 4</t>
  </si>
  <si>
    <t>Marijana Martić, Gordana Ivančić, Jadranka Dunatov, Marina Brničević Stanić, Jasminka Martinić Cezar</t>
  </si>
  <si>
    <t>SVIJET GLAZBE 7</t>
  </si>
  <si>
    <t>udžbenik iz glazbene kulture za sedmi razred osnovne škole</t>
  </si>
  <si>
    <t>Domagoj Brlečić, Nera Đonlić, Nikola Sebastian Jambrošić, Ana Ostojić</t>
  </si>
  <si>
    <t>SVIJET RIJEČI 1, I. DIO</t>
  </si>
  <si>
    <t>Ankica Španić, Jadranka Jurić, Terezija Zokić, Benita Vladušić</t>
  </si>
  <si>
    <t>SVIJET RIJEČI 1, II. DIO</t>
  </si>
  <si>
    <t>SVIJET RIJEČI 2, I. I II. DIO</t>
  </si>
  <si>
    <t>integrirani radni udžbenik hrvatskoga jezika s dodatnim digitalnim sadržajima u drugom razredu osnovne škole - 1. dio i 2. dio</t>
  </si>
  <si>
    <t>SVIJET RIJEČI 3, I. I II. DIO</t>
  </si>
  <si>
    <t>integrirani radni udžbenik hrvatskoga jezika s dodatnim digitalnim sadržajima u trećem razredu osnovne škole - 1. dio i 2. dio</t>
  </si>
  <si>
    <t>Tehnička kultura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</si>
  <si>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</si>
  <si>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</si>
  <si>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SVIJET TEHNIKE 7</t>
  </si>
  <si>
    <t>udžbenik tehničke kulture s dodatnim digitalnim sadržajima u sedmom razredu osnovne škole</t>
  </si>
  <si>
    <t>Marino Čikeš, Vladimir Delić, Ivica Kolarić, Antun Ptičar, Dragan Stanojević, Paolo Zenzerović</t>
  </si>
  <si>
    <t>SVIJET TEHNIKE 8</t>
  </si>
  <si>
    <t>udžbenik tehničke kulture u osmom razredu osnovne škole s dodatnim digitalnim sadržajima</t>
  </si>
  <si>
    <t>Marino Čikeš, Vladimir Delić, Ivica Kolarić, Dragan Stanojević, Paolo Zenzerović</t>
  </si>
  <si>
    <t>ŠKRINJICA SLOVA I RIJEČI 4, DRUGI DIO</t>
  </si>
  <si>
    <t>integrirani radni udžbenik iz hrvatskoga jezika za četvrti razred osnovne škole</t>
  </si>
  <si>
    <t>Dubravka Težak, Marina Gabelica, Vesna Marjanović, Andrea Škribulja Horvat</t>
  </si>
  <si>
    <t>ŠKRINJICA SLOVA I RIJEČI 4, PRVI DIO</t>
  </si>
  <si>
    <t>TRAG U PRIČI 2</t>
  </si>
  <si>
    <t>radni udžbenik hrvatskoga jezika za 2. razred osnovne škole, 1. dio</t>
  </si>
  <si>
    <t>Vesna Budinski, Martina Kolar Billege, Gordana Ivančić, Vlatka Mijić, Nevenka Puh Malogorski</t>
  </si>
  <si>
    <t>radni udžbenik hrvatskoga jezika za 2. razred osnovne škole, 2. dio</t>
  </si>
  <si>
    <t>TRAG U PRIČI 4</t>
  </si>
  <si>
    <t>radni udžbenik hrvatskoga jezika za 4. razred osnovne škole, 1. dio</t>
  </si>
  <si>
    <t>radni udžbenik hrvatskoga jezika za 4. razred osnovne škole, 2. dio</t>
  </si>
  <si>
    <t>GK</t>
  </si>
  <si>
    <t>U LJUBAVI I POMIRENJU</t>
  </si>
  <si>
    <t>Ante Pavlović, Ivica Pažin, Mirjana Džambo Šporec</t>
  </si>
  <si>
    <t>KS</t>
  </si>
  <si>
    <t>UKORAK S ISUSOM</t>
  </si>
  <si>
    <t>Cijena  UKUPNO sPDV-om</t>
  </si>
  <si>
    <t>Popis udžbenika (obavezni i izborni) za OŠ Kneževi Vinogradi 2021./2022. g.</t>
  </si>
  <si>
    <t>Javni poziv: EV U01-2021</t>
  </si>
  <si>
    <t>UKUPNO:</t>
  </si>
  <si>
    <t>Naziv ponuditelja:</t>
  </si>
  <si>
    <t>Osoba ovlaštena za zastupanje:</t>
  </si>
  <si>
    <t>Kontrola</t>
  </si>
  <si>
    <t>Potrebna količina</t>
  </si>
  <si>
    <t>Natpisi redaka</t>
  </si>
  <si>
    <t>Ukupni zbroj</t>
  </si>
  <si>
    <t>Zbroj od Procjena nabave s PDV-om 10.7.2021</t>
  </si>
  <si>
    <t>Procijenjenja vrijednost nabave:</t>
  </si>
  <si>
    <t>Broj učenika za 2021-2023</t>
  </si>
  <si>
    <t>1.g-05</t>
  </si>
  <si>
    <t>5984 - Engleski jezik, prvi strani jezik - NEW BUILDING BLOCKS 1 : udžbenik engleskog jezika za prvi razred osnovne škole, prva godina učenja - PROFIL KLETT</t>
  </si>
  <si>
    <t>1.k-01</t>
  </si>
  <si>
    <t>6028 - Hrvatski jezik - ČITAM I PIŠEM 1, HRVATSKA POČETNICA - Alfa d.d.</t>
  </si>
  <si>
    <t>6029 - Hrvatski jezik - ČITAM I PIŠEM 1, HRVATSKA ČITANČICA - Alfa d.d.</t>
  </si>
  <si>
    <t>1.g-01</t>
  </si>
  <si>
    <t>6041 - Hrvatski jezik - PČELICA 1, POČETNICA I. DIO - Školska knjiga d.d.</t>
  </si>
  <si>
    <t>6042 - Hrvatski jezik - PČELICA 1, POČETNICA II. DIO - Školska knjiga d.d.</t>
  </si>
  <si>
    <t>1.a-01</t>
  </si>
  <si>
    <t>6043 - Hrvatski jezik - SVIJET RIJEČI 1, I. DIO - Školska knjiga d.d.</t>
  </si>
  <si>
    <t>6044 - Hrvatski jezik - SVIJET RIJEČI 1, II. DIO - Školska knjiga d.d.</t>
  </si>
  <si>
    <t>1.k-06</t>
  </si>
  <si>
    <t>6102 - Matematika - OTKRIVAMO MATEMATIKU 1, PRVI DIO - Alfa d.d.</t>
  </si>
  <si>
    <t>6103 - Matematika - OTKRIVAMO MATEMATIKU 1, DRUGI DIO - Alfa d.d.</t>
  </si>
  <si>
    <t>1.a-06</t>
  </si>
  <si>
    <t>6123 - Matematika - MOJ SRETNI BROJ 1 - Školska knjiga d.d.</t>
  </si>
  <si>
    <t>1.g-06</t>
  </si>
  <si>
    <t>1.k-07</t>
  </si>
  <si>
    <t>6144 - Priroda i društvo - PRIRODA, DRUŠTVO I JA 1 - Alfa d.d.</t>
  </si>
  <si>
    <t>1.a-07</t>
  </si>
  <si>
    <t>6149 - Priroda i društvo - POGLED U SVIJET 1 TRAGOM PRIRODE I DRUŠTVA - Profil Klett d.o.o.</t>
  </si>
  <si>
    <t>1.g-07</t>
  </si>
  <si>
    <t>6151 - Priroda i društvo - ISTRAŽUJEMO NAŠ SVIJET 1 - Školska knjiga d.d.</t>
  </si>
  <si>
    <t>1.a-Izborna19</t>
  </si>
  <si>
    <t>6944 - Srpski jezik i kultura (izborna) - ČITANKA 1 - Prosvjeta d.o.o.</t>
  </si>
  <si>
    <t>6945 - Srpski jezik i kultura (izborna) - BUKVAR I SRPSKI JEZIK I KULTURA 1 - Prosvjeta d.o.o.</t>
  </si>
  <si>
    <t>1.a-Izborna18</t>
  </si>
  <si>
    <t>6961 - Pravoslavni vjeronauk (Izborna) - PRAVOSLAVNI KATIHIZIS 1 - Prosvjeta d.o.o.</t>
  </si>
  <si>
    <t>2.a-Izborna19</t>
  </si>
  <si>
    <t>6946 - Srpski jezik i kultura (izborna) - ČITANKA 2 - Prosvjeta d.o.o.</t>
  </si>
  <si>
    <t>6947 - Srpski jezik i kultura (izborna) - SRPSKI JEZIK I KULTURA 2 - Prosvjeta d.o.o.</t>
  </si>
  <si>
    <t>2.a-Izborna18</t>
  </si>
  <si>
    <t>6963 - Pravoslavni vjeronauk (Izborna) - PRAVOSLAVNI KATIHIZIS 2 - Prosvjeta d.o.o.</t>
  </si>
  <si>
    <t>2.g-05</t>
  </si>
  <si>
    <t>6994 - Engleski jezik, prvi strani jezik - DIP IN 2 - Školska knjiga d.d.</t>
  </si>
  <si>
    <t>2.k-05</t>
  </si>
  <si>
    <t>2.a-Izborna16</t>
  </si>
  <si>
    <t>7002 - Informatika (Izborna) - E-SVIJET 2 - Školska knjiga d.d.</t>
  </si>
  <si>
    <t>2.g-Izborna16</t>
  </si>
  <si>
    <t>2.k-Izborna16</t>
  </si>
  <si>
    <t>2.a-07</t>
  </si>
  <si>
    <t>7007 - Priroda i društvo - EUREKA 2 - Školska knjiga d.d.</t>
  </si>
  <si>
    <t>2.k-07</t>
  </si>
  <si>
    <t>7034 - Priroda i društvo - ISTRAŽUJEMO NAŠ SVIJET 2 - Školska knjiga d.d.</t>
  </si>
  <si>
    <t>2.a-06</t>
  </si>
  <si>
    <t>7047 - Matematika - MATEMATIČKA MREŽA 2 - Školska knjiga d.d.</t>
  </si>
  <si>
    <t>2.k-06</t>
  </si>
  <si>
    <t>2.a-01</t>
  </si>
  <si>
    <t>7087 - Hrvatski jezik - SVIJET RIJEČI 2, I. I II. DIO - Školska knjiga d.d.</t>
  </si>
  <si>
    <t>2.k-01</t>
  </si>
  <si>
    <t>2.g-07</t>
  </si>
  <si>
    <t>7160 - Priroda i društvo - POGLED U SVIJET 2, TRAGOM PRIRODE I DRUŠTVA - Profil Klett d.o.o.</t>
  </si>
  <si>
    <t>7161 - Priroda i društvo - POGLED U SVIJET 2, TRAGOM PRIRODE I DRUŠTVA - Profil Klett d.o.o.</t>
  </si>
  <si>
    <t>2.g-06</t>
  </si>
  <si>
    <t>7164 - Matematika - SUPER MATEMATIKA ZA PRAVE TRAGAČE 2 - Profil Klett d.o.o.</t>
  </si>
  <si>
    <t>7165 - Matematika - SUPER MATEMATIKA ZA PRAVE TRAGAČE 2 - Profil Klett d.o.o.</t>
  </si>
  <si>
    <t>2.g-01</t>
  </si>
  <si>
    <t>7168 - Hrvatski jezik - TRAG U PRIČI 2 - Profil Klett d.o.o.</t>
  </si>
  <si>
    <t>7169 - Hrvatski jezik - TRAG U PRIČI 2 - Profil Klett d.o.o.</t>
  </si>
  <si>
    <t>3.a-04</t>
  </si>
  <si>
    <t>6475 - Njemački jezik, prvi strani jezik - AUF DIE PLÄTZE, FERTIG, LOS 3 - Alfa d.d.</t>
  </si>
  <si>
    <t>3.a-01</t>
  </si>
  <si>
    <t>6488 - Hrvatski jezik - ČITAM I PIŠEM 3, JEZIČNI UDŽBENIK - Alfa d.d.</t>
  </si>
  <si>
    <t>6489 - Hrvatski jezik - ČITAM I PIŠEM 3, ČITANKA - Alfa d.d.</t>
  </si>
  <si>
    <t>3.a-06</t>
  </si>
  <si>
    <t>6552 - Matematika - OTKRIVAMO MATEMATIKU 3, PRVI DIO - Alfa d.d.</t>
  </si>
  <si>
    <t>6553 - Matematika - OTKRIVAMO MATEMATIKU 3, DRUGI DIO - Alfa d.d.</t>
  </si>
  <si>
    <t>3.a-07</t>
  </si>
  <si>
    <t>6567 - Priroda i društvo - PRIRODA, DRUŠTVO I JA 3 - Alfa d.d.</t>
  </si>
  <si>
    <t>3.a-Izborna17</t>
  </si>
  <si>
    <t>6700 - Katolički vjeronauk (Izborna) - U LJUBAVI I POMIRENJU - Kršćanska sadašnjost d.o.o.</t>
  </si>
  <si>
    <t>3.k-Izborna17</t>
  </si>
  <si>
    <t>3.a-Izborna19</t>
  </si>
  <si>
    <t>6948 - Srpski jezik i kultura (Izborna) - ČITANKA 3 - Prosvjeta d.o.o.</t>
  </si>
  <si>
    <t>6949 - Srpski jezik i kultura (Izborna) - SRPSKI JEZIK I KULTURA 3 - Prosvjeta d.o.o.</t>
  </si>
  <si>
    <t>3.a-Izborna16</t>
  </si>
  <si>
    <t>7003 - Informatika (Izborna) - E-SVIJET 3 - Školska knjiga d.d.</t>
  </si>
  <si>
    <t>3.g-Izborna16</t>
  </si>
  <si>
    <t>3.k-Izborna16</t>
  </si>
  <si>
    <t>3.g-07</t>
  </si>
  <si>
    <t>7008 - Priroda i društvo - EUREKA 3 - Školska knjiga d.d.</t>
  </si>
  <si>
    <t>3.k-07</t>
  </si>
  <si>
    <t>7035 - Priroda i društvo - ISTRAŽUJEMO NAŠ SVIJET 3 - Školska knjiga d.d.</t>
  </si>
  <si>
    <t>3.g-06</t>
  </si>
  <si>
    <t>7060 - Matematika - MOJ SRETNI BROJ 3 - Školska knjiga d.d.</t>
  </si>
  <si>
    <t>3.k-06</t>
  </si>
  <si>
    <t>3.g-01</t>
  </si>
  <si>
    <t>7088 - Hrvatski jezik - SVIJET RIJEČI 3, I. I II. DIO - Školska knjiga d.d.</t>
  </si>
  <si>
    <t>3.k-01</t>
  </si>
  <si>
    <t>4.a-Izborna19</t>
  </si>
  <si>
    <t>6950 - Srpski jezik i kultura (Izborna) - ČITANKA 4 - Prosvjeta d.o.o.</t>
  </si>
  <si>
    <t>6951 - Srpski jezik i kultura (Izborna) - SRPSKI JEZIK I KULTURA 4 - Prosvjeta d.o.o.</t>
  </si>
  <si>
    <t>4.a-Izborna16</t>
  </si>
  <si>
    <t>7004 - Informatika (Izborna) - E-SVIJET 4 - Školska knjiga d.d.</t>
  </si>
  <si>
    <t>4.g-Izborna16</t>
  </si>
  <si>
    <t>4.k-Izborna16</t>
  </si>
  <si>
    <t>4.a-04</t>
  </si>
  <si>
    <t>7242 - Njemački jezik, prvi strani jezik - AUF DIE PLÄTZE, FERTIG, LOS 4 - Alfa d.d.</t>
  </si>
  <si>
    <t>4.g-Izborna15</t>
  </si>
  <si>
    <t>7259 - Njemački jezik, drugi strani jezik (Izborna) - LERNEN, SINGEN, SPIELEN 1 - Alfa d.d.</t>
  </si>
  <si>
    <t>4.k-Izborna15</t>
  </si>
  <si>
    <t>4.a-06</t>
  </si>
  <si>
    <t>7278 - Matematika - OTKRIVAMO MATEMATIKU 4, PRVI DIO - Alfa d.d.</t>
  </si>
  <si>
    <t>4.k-06</t>
  </si>
  <si>
    <t>7279 - Matematika - OTKRIVAMO MATEMATIKU 4, DRUGI DIO - Alfa d.d.</t>
  </si>
  <si>
    <t>4.a-07</t>
  </si>
  <si>
    <t>7286 - Priroda i društvo - PRIRODA, DRUŠTVO I JA 4 - Alfa d.d.</t>
  </si>
  <si>
    <t>4.k-07</t>
  </si>
  <si>
    <t>4.a-01</t>
  </si>
  <si>
    <t>7292 - Hrvatski jezik - ŠKRINJICA SLOVA I RIJEČI 4, PRVI DIO - Alfa d.d.</t>
  </si>
  <si>
    <t>4.k-01</t>
  </si>
  <si>
    <t>7293 - Hrvatski jezik - ŠKRINJICA SLOVA I RIJEČI 4, DRUGI DIO - Alfa d.d.</t>
  </si>
  <si>
    <t>4.a-Izborna17</t>
  </si>
  <si>
    <t>7359 - Katolički vjeronauk (Izborna) - DAROVI VJERE I ZAJEDNIŠTVA - Kršćanska sadašnjost d.o.o.</t>
  </si>
  <si>
    <t>4.g-Izborna17</t>
  </si>
  <si>
    <t>4.k-Izborna17</t>
  </si>
  <si>
    <t>4.a-Izborna14</t>
  </si>
  <si>
    <t>7422 - Engleski jezik, drugi strani jezik (Izborna) - ENGLISH PLUS STARTER - Oxford University Press, OELT Limited Podružnica u Republici Hrvatskoj</t>
  </si>
  <si>
    <t>4.a-03</t>
  </si>
  <si>
    <t>7602 - Glazbena kultura - ALLEGRO 4 - Školska knjiga d.d.</t>
  </si>
  <si>
    <t>4.g-03</t>
  </si>
  <si>
    <t>4.k-03</t>
  </si>
  <si>
    <t>4.g-05</t>
  </si>
  <si>
    <t>7608 - Engleski jezik, prvi strani jezik - DIP IN 4 - Školska knjiga d.d.</t>
  </si>
  <si>
    <t>4.k-05</t>
  </si>
  <si>
    <t>4.g-07</t>
  </si>
  <si>
    <t>7728 - Priroda i društvo - POGLED U SVIJET 4, TRAGOM PRIRODE I DRUŠTVA - Profil Klett d.o.o.</t>
  </si>
  <si>
    <t>7729 - Priroda i društvo - POGLED U SVIJET 4, TRAGOM PRIRODE I DRUŠTVA - Profil Klett d.o.o.</t>
  </si>
  <si>
    <t>4.g-06</t>
  </si>
  <si>
    <t>7730 - Matematika - SUPER MATEMATIKA ZA PRAVE TRAGAČE 4 - Profil Klett d.o.o.</t>
  </si>
  <si>
    <t>7731 - Matematika - SUPER MATEMATIKA ZA PRAVE TRAGAČE 4 - Profil Klett d.o.o.</t>
  </si>
  <si>
    <t>4.g-01</t>
  </si>
  <si>
    <t>7732 - Hrvatski jezik - TRAG U PRIČI 4 - Profil Klett d.o.o.</t>
  </si>
  <si>
    <t>7733 - Hrvatski jezik - TRAG U PRIČI 4 - Profil Klett d.o.o.</t>
  </si>
  <si>
    <t>5.cP-11</t>
  </si>
  <si>
    <t>1111019064 - Povijest - POVIJEST 5 - Udžbenik za peti razred osnovne škole (za učenike kojima je određen primjereni program osnovnog odgoja i obrazovanja) - ALFA</t>
  </si>
  <si>
    <t>5.c-05</t>
  </si>
  <si>
    <t>5987 - Engleski jezik, prvi strani jezik - HELLO, WORLD! : udžbenik engleskog jezika za peti razred osnovne škole, peta godina učenja - PROFIL KLETT</t>
  </si>
  <si>
    <t>5.a-izborna14</t>
  </si>
  <si>
    <t>5992 - Engleski jezik, drugi strani jezik (izborna) - PROJECT EXPLORE PLUS STARTER : Class book with Online Practice; udžbenik engleskog jezika za 5. razred osnovne škole, 2. godina učenja - OXFORD</t>
  </si>
  <si>
    <t>5.a-10</t>
  </si>
  <si>
    <t>6013 - Geografija - MOJA ZEMLJA 1 : udžbenik iz geografije za peti razred osnovne škole - ALFA</t>
  </si>
  <si>
    <t>5.c-10</t>
  </si>
  <si>
    <t>5.a-03</t>
  </si>
  <si>
    <t>6027 - Glazbena kultura - ALLEGRO 5 U GLAZBENOM SVIJETU : udžbenik glazbene kulture s dodatnim digitalnim sadržajima u petom razredu osnovne škole - ŠK</t>
  </si>
  <si>
    <t>5.c-03</t>
  </si>
  <si>
    <t>5.a-01</t>
  </si>
  <si>
    <t>6057 - Hrvatski jezik - NAŠ HRVATSKI 5 : udžbenik hrvatskog jezika s dodatnim digitalnim sadržajima u petome razredu osnovne škole - ŠK</t>
  </si>
  <si>
    <t>5.c-01</t>
  </si>
  <si>
    <t>6058 - Hrvatski jezik - SNAGA RIJEČI 5 : hrvatska čitanka s dodatnim digitalnim sadržajima za peti razred osnovne škole - ŠK</t>
  </si>
  <si>
    <t>5.a-13</t>
  </si>
  <si>
    <t>6061 - Informatika - LIKE IT 5 : udžbenik iz informatike za peti razred osnovne škole - ALFA</t>
  </si>
  <si>
    <t>5.c-13</t>
  </si>
  <si>
    <t>5.a-02</t>
  </si>
  <si>
    <t>6093 - Likovna kultura - LIKOVNA AVANTURA 5 : udžbenik iz likovne kulture za peti razred osnovne škole - ALFA</t>
  </si>
  <si>
    <t>5.c-02</t>
  </si>
  <si>
    <t>5.a-06</t>
  </si>
  <si>
    <t>6124 - Matematika - MATEMATIKA 5 : udžbenik matematike s dodatnim digitalnim sadržajima u petom razredu osnovne škole sa zadatcima za rješavanje, 1. dio - ŠK</t>
  </si>
  <si>
    <t>5.c-06</t>
  </si>
  <si>
    <t>6125 - Matematika - MATEMATIKA 5 : udžbenik matematike s dodatnim digitalnim sadržajima u petom razredu osnovne škole sa zadatcima za rješavanje, 2.dio - ŠK</t>
  </si>
  <si>
    <t>5.a-04</t>
  </si>
  <si>
    <t>6129 - Njemački jezik, prvi strani jezik - AUF DIE PLÄTZE, FERTIG, LOS 5 : udžbenik iz njemačkoga jezika za peti razred osnovne škole (peta godina učenja) - ALFA</t>
  </si>
  <si>
    <t>5.c-Izborna15</t>
  </si>
  <si>
    <t>6130 - Njemački jezik, drugi strani jezik (Izborna) - LERNEN, SINGEN, SPIELEN 2 : udžbenik iz njemačkoga jezika za peti razred osnovne škole (druga godina učenja) - ALFA</t>
  </si>
  <si>
    <t>5.a-07</t>
  </si>
  <si>
    <t>6142 - Priroda - PRIRODA 5 : udžbenik iz prirode za 5. razred osnovne škole - PROFIL KLETT</t>
  </si>
  <si>
    <t>5.c-07</t>
  </si>
  <si>
    <t>5.a-12</t>
  </si>
  <si>
    <t>6161 - Tehnička kultura - SVIJET TEHNIKE 5 : udžbenik tehničke kulture s dodatnim digitalnim sadržajima u petom razredu osnovne škole - ŠK</t>
  </si>
  <si>
    <t>5.c-12</t>
  </si>
  <si>
    <t>5.a-11</t>
  </si>
  <si>
    <t>6462 - Povijest - POVIJEST 5 : udžbenik iz povijesti za peti razred osnovne škole - ALFA</t>
  </si>
  <si>
    <t>5.c-11</t>
  </si>
  <si>
    <t>5.a-Izborna19</t>
  </si>
  <si>
    <t>6952 - Srpski jezik i kultura (Izborna) - ČITANKA 5 - Prosvjeta d.o.o.</t>
  </si>
  <si>
    <t>6953 - Srpski jezik i kultura (Izborna) - SRPSKI JEZIK I KULTURA 5 - Prosvjeta d.o.o.</t>
  </si>
  <si>
    <t>5.a-Izborna18</t>
  </si>
  <si>
    <t>6968 - Pravoslavni vjeronauk (Izborna) - PRAVOSLAVNI KATIHIZIS 5 - Prosvjeta d.o.o.</t>
  </si>
  <si>
    <t>5.c-Izborna18</t>
  </si>
  <si>
    <t>5.cP-10</t>
  </si>
  <si>
    <t>9789533640488 - Geografija - MOJA ZEMLJA 1 - Udžbenik iz geografije za peti razred osnovne škole (za učenike kojima je određen primjereni program osnovnog odgoja i obrazovanja) - ALFA d.d.</t>
  </si>
  <si>
    <t>6.aP-10</t>
  </si>
  <si>
    <t>4330 - Geografija - MOJA ZEMLJA 2 : udžbenik iz geografije za šesti razred osnovne škole (za učenike kojima je određen primjereni program osnovnog odgoja i obrazovanja) - Alfa d.d.</t>
  </si>
  <si>
    <t>6.a-04</t>
  </si>
  <si>
    <t>6476 - Njemački jezik, prvi strani jezik - AUF DIE PLÄTZE, FERTIG, LOS 6
udžbenik iz njemačkoga jezika za šesti razred osnovne škole (šesta godina učenja) - Alfa d.d.</t>
  </si>
  <si>
    <t>6.aP-11</t>
  </si>
  <si>
    <t>6559 - Povijest - POVIJEST 6 : udžbenik iz povijesti za šesti razred osnovne škole (za učenike kojima je određen primjereni program osnovnog odgoja i obrazovanja) - Alfa d.d.</t>
  </si>
  <si>
    <t>6.a-Izborna19</t>
  </si>
  <si>
    <t>6954 - Srpski jezik i kultura (Izborna) - ČITANKA 6 - Prosvjeta d.o.o.</t>
  </si>
  <si>
    <t>6955 - Srpski jezik i kultura (Izborna) - SRPSKI JEZIK I KULTURA 6 - Prosvjeta d.o.o.</t>
  </si>
  <si>
    <t>7.aP-07</t>
  </si>
  <si>
    <t>5976 - Biologija - BIOLOGIJA 7 - Udžbenik iz biologije za sedmi razred osnovne škole (za učenike kojima je određen primjereni program osnovnog odgoja i obrazovanja) - ALFA</t>
  </si>
  <si>
    <t>7.c-07</t>
  </si>
  <si>
    <t>5977 - Biologija - BIOLOGIJA 7 : udžbenik iz biologije za sedmi razred osnovne škole - ALFA</t>
  </si>
  <si>
    <t>7.c-09</t>
  </si>
  <si>
    <t>6000 - Fizika - FIZIKA 7 : udžbenik iz fizike za sedmi razred osnovne škole - ALFA-ELEMENT</t>
  </si>
  <si>
    <t>7.c-08</t>
  </si>
  <si>
    <t>6086 - Kemija - KEMIJA 7 : udžbenik iz kemije za sedmi razred osnovne škole - ALFA</t>
  </si>
  <si>
    <t>7.a-04</t>
  </si>
  <si>
    <t>6477 - Njemački jezik, prvi strani jezik - AUF DIE PLÄTZE, FERTIG, LOS 7 - Alfa d.d.</t>
  </si>
  <si>
    <t>7.aP-09</t>
  </si>
  <si>
    <t>6495 - Fizika - FIZIKA 7 - udžbenik iz fizike za sedmi razred osnovne škole (za učenike kojima je određen primjereni program osnovnog odgoja i obrazovanja) - ALFA-ELEMENT</t>
  </si>
  <si>
    <t>7.aP-08</t>
  </si>
  <si>
    <t>6510 - Kemija - KEMIJA 7 - Udžbenik iz kemije za sedmi razred osnovne škole (za učenike kojima je određen primjereni program osnovnog odgoja i obrazovanja) - Alfa d.d.</t>
  </si>
  <si>
    <t>7.a-Izborna16</t>
  </si>
  <si>
    <t>6520 - Informatika (Izborna) - LIKE IT 7 - Udžbenik iz informatike za sedmi razred osnovne škole - Alfa d.d.</t>
  </si>
  <si>
    <t>7.c-Izborna16</t>
  </si>
  <si>
    <t>7.a-11</t>
  </si>
  <si>
    <t>6561 - Povijest - POVIJEST 7 - Alfa d.d.</t>
  </si>
  <si>
    <t>7.c-11</t>
  </si>
  <si>
    <t>7.aP-11</t>
  </si>
  <si>
    <t>6562 - Povijest - POVIJEST 7 - Udžbenik iz povijesti za sedmi razred osnovne škole (za učenike kojima je određen primjereni program osnovnog odgoja i obrazovanja) - Alfa d.d.</t>
  </si>
  <si>
    <t>7.a-03</t>
  </si>
  <si>
    <t>6576 - Glazbena kultura - SVIJET GLAZBE 7 - Alfa d.d.</t>
  </si>
  <si>
    <t>7.c-03</t>
  </si>
  <si>
    <t>7.a-Izborna17</t>
  </si>
  <si>
    <t>6699 - Katolički vjeronauk (Izborna) - NEKA JE BOG PRVI - Kršćanska sadašnjost d.o.o.</t>
  </si>
  <si>
    <t>7.a-Izborna14</t>
  </si>
  <si>
    <t>6785 - Engleski jezik, drugi strani jezik (Izborna) - PROJECT EXPLORE PLUS 2
Class book with Online Practice : udžbenik engleskog jezika za 7. razred osnovne škole, 4. godina učenja - Oxford University Press, OELT Limited Podružnica u Republici Hrvatskoj</t>
  </si>
  <si>
    <t>7.a-02</t>
  </si>
  <si>
    <t>6910 - Likovna kultura - OPAŽAM, OBLIKUJEM 7 - Profil Klett d.o.o.</t>
  </si>
  <si>
    <t>7.c-02</t>
  </si>
  <si>
    <t>7.a-Izborna19</t>
  </si>
  <si>
    <t>6956 - Srpski jezik i kultura (Izborna) - ČITANKA 7 - Prosvjeta d.o.o.</t>
  </si>
  <si>
    <t>7.c-Izborna19</t>
  </si>
  <si>
    <t>6957 - Srpski jezik i kultura (Izborna) - SRPSKI JEZIK I KULTURA 7 - Prosvjeta d.o.o.</t>
  </si>
  <si>
    <t>7.c-Izborna18</t>
  </si>
  <si>
    <t>6970 - Pravoslavni vjeronauk (Izborna) - PRAVOSLAVNI KATIHIZIS 7 - Prosvjeta d.o.o.</t>
  </si>
  <si>
    <t>7.c-05</t>
  </si>
  <si>
    <t>6997 - Engleski jezik, prvi strani jezik - DIP IN 7
udžbenik engleskog jezika s dodatnim digitalnim sadržajima u sedmome razredu osnovne škole, 7. godina učenja - Školska knjiga d.d.</t>
  </si>
  <si>
    <t>7.a-06</t>
  </si>
  <si>
    <t>7056 - Matematika - MATEMATIKA 7 - Školska knjiga d.d.</t>
  </si>
  <si>
    <t>7.c-06</t>
  </si>
  <si>
    <t>7.a-01</t>
  </si>
  <si>
    <t>7067;7068 - Hrvatski jezik - NAŠ HRVATSKI 7, SNAGA RIJEČI 7 (KOMPLET) - Školska knjiga d.d.</t>
  </si>
  <si>
    <t>7.c-01</t>
  </si>
  <si>
    <t>7.a-12</t>
  </si>
  <si>
    <t>7090 - Tehnička kultura - SVIJET TEHNIKE 7 - Školska knjiga d.d.</t>
  </si>
  <si>
    <t>7.c-12</t>
  </si>
  <si>
    <t>7.a-10</t>
  </si>
  <si>
    <t>7272 - Geografija - MOJA ZEMLJA 3 - Alfa d.d.</t>
  </si>
  <si>
    <t>7.c-10</t>
  </si>
  <si>
    <t>8.aP-07</t>
  </si>
  <si>
    <t>6481 - Biologija - BIOLOGIJA 8 - Udžbenik iz biologije za osmi razred osnovne škole (za učenike kojima je određen primjereni program osnovnog odgoja i obrazovanja) - ALFA</t>
  </si>
  <si>
    <t>8.aP-09</t>
  </si>
  <si>
    <t>6497 - Fizika - FIZIKA 8 - Udžbenik iz fizike za osmi razred osnovne škole (za učenike kojima je određen primjereni program osnovnog odgoja i obrazovanja) - Alfa d.d.</t>
  </si>
  <si>
    <t>8.aP-08</t>
  </si>
  <si>
    <t>6512 - Kemija - KEMIJA 8 - Udžbenik iz kemije za osmi razred osnovne škole (za učenike kojima je određen primjereni program osnovnog odgoja i obrazovanja) - Alfa d.d.</t>
  </si>
  <si>
    <t>8.a-Izborna19</t>
  </si>
  <si>
    <t>6958 - Srpski jezik i kultura (Izborna) - ČITANKA 8 - Prosvjeta d.o.o.</t>
  </si>
  <si>
    <t>6959 - Srpski jezik i kultura (Izborna) - SRPSKI JEZIK I KULTURA 8 - Prosvjeta d.o.o.</t>
  </si>
  <si>
    <t>8.a-Izborna18</t>
  </si>
  <si>
    <t>6971 - Pravoslavni vjeronauk (Izborna) - PRAVOSLAVNI KATIHIZIS 8 - Prosvjeta d.o.o.</t>
  </si>
  <si>
    <t>8.c-Izborna18</t>
  </si>
  <si>
    <t>8.a-04</t>
  </si>
  <si>
    <t>7243 - Njemački jezik, prvi strani jezik - AUF DIE PLÄTZE, FERTIG, LOS 8 - Alfa d.d.</t>
  </si>
  <si>
    <t>8.c-Izborna15</t>
  </si>
  <si>
    <t>7258 - Njemački jezik, drugi strani jezik (Izborna) - LERNEN UND SPIELEN 5 - Alfa d.d.</t>
  </si>
  <si>
    <t>8.a-Izborna16</t>
  </si>
  <si>
    <t>7262 - Informatika (Izborna) - LIKE IT 8 - Alfa d.d.</t>
  </si>
  <si>
    <t>8.c-Izborna16</t>
  </si>
  <si>
    <t>8.a-02</t>
  </si>
  <si>
    <t>7263 - Likovna kultura - LIKOVNA AVANTURA 8 - Alfa d.d.</t>
  </si>
  <si>
    <t>8.c-02</t>
  </si>
  <si>
    <t>8.a-11</t>
  </si>
  <si>
    <t>7284 - Povijest - POVIJEST 8 - Alfa d.d.</t>
  </si>
  <si>
    <t>8.c-11</t>
  </si>
  <si>
    <t>8.a-Izborna17</t>
  </si>
  <si>
    <t>7361 - Katolički vjeronauk (Izborna) - UKORAK S ISUSOM - Kršćanska sadašnjost d.o.o.</t>
  </si>
  <si>
    <t>8.c-Izborna17</t>
  </si>
  <si>
    <t>8.a-Izborna14</t>
  </si>
  <si>
    <t>7430 - Engleski jezik, drugi strani jezik (Izborna) - PROJECT EXPLORE PLUS 3 - Oxford University Press, OELT Limited Podružnica u Republici Hrvatskoj</t>
  </si>
  <si>
    <t>8.a-03</t>
  </si>
  <si>
    <t>7603 - Glazbena kultura - ALLEGRO 8 - Školska knjiga d.d.</t>
  </si>
  <si>
    <t>8.c-03</t>
  </si>
  <si>
    <t>8.c-05</t>
  </si>
  <si>
    <t>7609 - Engleski jezik, prvi strani jezik - DIP IN 8 - Školska knjiga d.d.</t>
  </si>
  <si>
    <t>8.a-06</t>
  </si>
  <si>
    <t>7655 - Matematika - MATEMATIKA 8, I. I II. DIO - Školska knjiga d.d.</t>
  </si>
  <si>
    <t>8.c-06</t>
  </si>
  <si>
    <t>8.a-01</t>
  </si>
  <si>
    <t>7665; 7666 - Hrvatski jezik - NAŠ HRVATSKI 8; SNAGA RIJEČI 8 - Školska knjiga d.d.</t>
  </si>
  <si>
    <t>8.c-01</t>
  </si>
  <si>
    <t>8.a-12</t>
  </si>
  <si>
    <t>7687 - Tehnička kultura - SVIJET TEHNIKE 8 - Školska knjiga d.d.</t>
  </si>
  <si>
    <t>8.c-12</t>
  </si>
  <si>
    <t>Prikupljeno knjižnica 12.7.2021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</si>
</sst>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* #,##0.00\ [$kn-41A]_-;\-* #,##0.00\ [$kn-41A]_-;_-* &quot;-&quot;??\ [$kn-41A]_-;_-@_-"/>
    <numFmt numFmtId="166" formatCode="#,##0.00\ &quot;kn&quot;"/>
  </numFmts>
  <fonts count="37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2"/>
      <name val="Calibri"/>
      <family val="2"/>
      <charset val="238"/>
    </font>
    <font>
      <sz val="14"/>
      <color indexed="81"/>
      <name val="Segoe UI"/>
      <family val="2"/>
      <charset val="238"/>
    </font>
    <font>
      <b/>
      <sz val="14"/>
      <color indexed="81"/>
      <name val="Segoe UI"/>
      <family val="2"/>
      <charset val="238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b/>
      <sz val="4"/>
      <color theme="1"/>
      <name val="Calibri"/>
      <family val="2"/>
      <charset val="238"/>
      <scheme val="minor"/>
    </font>
    <font>
      <b/>
      <i/>
      <sz val="6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7"/>
      <color rgb="FF00206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6"/>
      <color theme="0" tint="-0.3499862666707357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164" fontId="3" fillId="0" borderId="0" applyFont="0" applyFill="0" applyBorder="0" applyAlignment="0" applyProtection="0"/>
  </cellStyleXfs>
  <cellXfs count="98">
    <xf numFmtId="0" fontId="0" fillId="0" borderId="0" xfId="0"/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9" fontId="11" fillId="0" borderId="0" xfId="2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2" applyFont="1"/>
    <xf numFmtId="0" fontId="12" fillId="0" borderId="4" xfId="2" applyFont="1" applyBorder="1"/>
    <xf numFmtId="0" fontId="19" fillId="0" borderId="5" xfId="2" applyFont="1" applyBorder="1" applyAlignment="1">
      <alignment horizontal="center" vertical="center" wrapText="1"/>
    </xf>
    <xf numFmtId="165" fontId="19" fillId="0" borderId="5" xfId="6" applyNumberFormat="1" applyFont="1" applyBorder="1" applyAlignment="1">
      <alignment wrapText="1"/>
    </xf>
    <xf numFmtId="0" fontId="19" fillId="0" borderId="5" xfId="2" applyFont="1" applyBorder="1" applyAlignment="1">
      <alignment wrapText="1"/>
    </xf>
    <xf numFmtId="0" fontId="21" fillId="0" borderId="6" xfId="2" applyFont="1" applyBorder="1" applyAlignment="1">
      <alignment wrapText="1"/>
    </xf>
    <xf numFmtId="49" fontId="22" fillId="0" borderId="7" xfId="4" applyNumberFormat="1" applyFont="1" applyBorder="1" applyAlignment="1">
      <alignment horizontal="center" vertical="center" shrinkToFit="1"/>
    </xf>
    <xf numFmtId="0" fontId="23" fillId="0" borderId="7" xfId="4" applyFont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 shrinkToFit="1"/>
    </xf>
    <xf numFmtId="0" fontId="17" fillId="0" borderId="7" xfId="4" applyFont="1" applyBorder="1" applyAlignment="1">
      <alignment horizontal="center" vertical="center" shrinkToFit="1"/>
    </xf>
    <xf numFmtId="0" fontId="12" fillId="0" borderId="7" xfId="5" applyFont="1" applyBorder="1" applyAlignment="1">
      <alignment horizontal="center" vertical="center" wrapText="1" shrinkToFit="1"/>
    </xf>
    <xf numFmtId="0" fontId="5" fillId="0" borderId="7" xfId="4" applyFont="1" applyBorder="1" applyAlignment="1">
      <alignment vertical="top" wrapText="1" shrinkToFit="1"/>
    </xf>
    <xf numFmtId="0" fontId="25" fillId="0" borderId="7" xfId="4" applyFont="1" applyBorder="1" applyAlignment="1">
      <alignment horizontal="center" vertical="top" wrapText="1"/>
    </xf>
    <xf numFmtId="0" fontId="19" fillId="0" borderId="7" xfId="4" applyFont="1" applyBorder="1" applyAlignment="1">
      <alignment horizontal="center" vertical="center" wrapText="1"/>
    </xf>
    <xf numFmtId="0" fontId="19" fillId="0" borderId="7" xfId="4" applyFont="1" applyBorder="1" applyAlignment="1">
      <alignment horizontal="center" vertical="center" wrapText="1" shrinkToFit="1"/>
    </xf>
    <xf numFmtId="165" fontId="11" fillId="0" borderId="7" xfId="6" applyNumberFormat="1" applyFont="1" applyFill="1" applyBorder="1" applyAlignment="1">
      <alignment horizontal="center" vertical="center"/>
    </xf>
    <xf numFmtId="166" fontId="27" fillId="0" borderId="7" xfId="6" applyNumberFormat="1" applyFont="1" applyFill="1" applyBorder="1" applyAlignment="1">
      <alignment horizontal="center" vertical="center" wrapText="1"/>
    </xf>
    <xf numFmtId="0" fontId="14" fillId="0" borderId="7" xfId="2" applyFont="1" applyBorder="1"/>
    <xf numFmtId="0" fontId="26" fillId="0" borderId="7" xfId="2" applyFont="1" applyBorder="1"/>
    <xf numFmtId="49" fontId="22" fillId="0" borderId="3" xfId="4" applyNumberFormat="1" applyFont="1" applyBorder="1" applyAlignment="1">
      <alignment horizontal="center" vertical="center" shrinkToFit="1"/>
    </xf>
    <xf numFmtId="0" fontId="23" fillId="0" borderId="3" xfId="4" applyFont="1" applyBorder="1" applyAlignment="1">
      <alignment horizontal="center" vertical="center" wrapText="1"/>
    </xf>
    <xf numFmtId="0" fontId="22" fillId="0" borderId="3" xfId="4" applyFont="1" applyBorder="1" applyAlignment="1">
      <alignment horizontal="center" vertical="center" shrinkToFit="1"/>
    </xf>
    <xf numFmtId="0" fontId="12" fillId="0" borderId="3" xfId="5" applyFont="1" applyBorder="1" applyAlignment="1">
      <alignment horizontal="center" vertical="center" wrapText="1" shrinkToFit="1"/>
    </xf>
    <xf numFmtId="0" fontId="5" fillId="0" borderId="3" xfId="4" applyFont="1" applyBorder="1" applyAlignment="1">
      <alignment vertical="top" wrapText="1" shrinkToFit="1"/>
    </xf>
    <xf numFmtId="0" fontId="28" fillId="0" borderId="3" xfId="4" applyFont="1" applyBorder="1" applyAlignment="1">
      <alignment horizontal="center" vertical="top" wrapText="1"/>
    </xf>
    <xf numFmtId="0" fontId="19" fillId="0" borderId="3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 shrinkToFit="1"/>
    </xf>
    <xf numFmtId="0" fontId="12" fillId="0" borderId="3" xfId="2" applyFont="1" applyBorder="1" applyAlignment="1">
      <alignment horizontal="center" vertical="center" wrapText="1"/>
    </xf>
    <xf numFmtId="0" fontId="14" fillId="0" borderId="3" xfId="2" applyFont="1" applyBorder="1"/>
    <xf numFmtId="0" fontId="26" fillId="0" borderId="3" xfId="2" applyFont="1" applyBorder="1"/>
    <xf numFmtId="0" fontId="25" fillId="0" borderId="3" xfId="4" applyFont="1" applyBorder="1" applyAlignment="1">
      <alignment horizontal="center" vertical="top" wrapText="1"/>
    </xf>
    <xf numFmtId="0" fontId="24" fillId="0" borderId="3" xfId="2" applyFont="1" applyBorder="1" applyAlignment="1">
      <alignment horizontal="center" vertical="center" shrinkToFit="1"/>
    </xf>
    <xf numFmtId="166" fontId="27" fillId="0" borderId="3" xfId="6" applyNumberFormat="1" applyFont="1" applyFill="1" applyBorder="1" applyAlignment="1">
      <alignment horizontal="center" vertical="center" wrapText="1"/>
    </xf>
    <xf numFmtId="49" fontId="29" fillId="0" borderId="3" xfId="4" applyNumberFormat="1" applyFont="1" applyBorder="1" applyAlignment="1">
      <alignment horizontal="center" vertical="center" shrinkToFit="1"/>
    </xf>
    <xf numFmtId="0" fontId="12" fillId="0" borderId="3" xfId="2" applyFont="1" applyBorder="1" applyAlignment="1">
      <alignment wrapText="1"/>
    </xf>
    <xf numFmtId="49" fontId="30" fillId="0" borderId="3" xfId="0" applyNumberFormat="1" applyFont="1" applyBorder="1" applyAlignment="1">
      <alignment vertical="center" shrinkToFit="1"/>
    </xf>
    <xf numFmtId="0" fontId="27" fillId="0" borderId="3" xfId="6" applyNumberFormat="1" applyFont="1" applyFill="1" applyBorder="1" applyAlignment="1">
      <alignment horizontal="center" vertical="center" wrapText="1"/>
    </xf>
    <xf numFmtId="49" fontId="22" fillId="0" borderId="3" xfId="4" quotePrefix="1" applyNumberFormat="1" applyFont="1" applyBorder="1" applyAlignment="1">
      <alignment horizontal="center" vertical="center" shrinkToFit="1"/>
    </xf>
    <xf numFmtId="0" fontId="27" fillId="0" borderId="3" xfId="6" applyNumberFormat="1" applyFont="1" applyFill="1" applyBorder="1" applyAlignment="1">
      <alignment wrapText="1"/>
    </xf>
    <xf numFmtId="0" fontId="14" fillId="0" borderId="0" xfId="2" applyFont="1" applyAlignment="1">
      <alignment shrinkToFit="1"/>
    </xf>
    <xf numFmtId="0" fontId="15" fillId="0" borderId="0" xfId="2" applyFont="1" applyAlignment="1">
      <alignment horizontal="center" vertical="center" wrapText="1"/>
    </xf>
    <xf numFmtId="0" fontId="11" fillId="0" borderId="0" xfId="2" applyFont="1"/>
    <xf numFmtId="0" fontId="26" fillId="0" borderId="0" xfId="2" applyFont="1"/>
    <xf numFmtId="0" fontId="11" fillId="0" borderId="0" xfId="2" applyFont="1" applyAlignment="1">
      <alignment horizontal="center" vertical="center" shrinkToFit="1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166" fontId="15" fillId="0" borderId="7" xfId="2" applyNumberFormat="1" applyFont="1" applyBorder="1" applyAlignment="1">
      <alignment horizontal="center" vertical="center"/>
    </xf>
    <xf numFmtId="0" fontId="10" fillId="0" borderId="0" xfId="0" applyFont="1" applyAlignment="1"/>
    <xf numFmtId="0" fontId="15" fillId="0" borderId="8" xfId="0" applyFont="1" applyBorder="1" applyAlignment="1">
      <alignment vertical="center"/>
    </xf>
    <xf numFmtId="166" fontId="33" fillId="0" borderId="7" xfId="6" applyNumberFormat="1" applyFont="1" applyFill="1" applyBorder="1" applyAlignment="1" applyProtection="1">
      <alignment horizontal="right" vertical="center" shrinkToFit="1"/>
      <protection locked="0"/>
    </xf>
    <xf numFmtId="166" fontId="33" fillId="0" borderId="3" xfId="4" applyNumberFormat="1" applyFont="1" applyBorder="1" applyAlignment="1" applyProtection="1">
      <alignment horizontal="right" vertical="center" shrinkToFit="1"/>
      <protection locked="0"/>
    </xf>
    <xf numFmtId="166" fontId="33" fillId="0" borderId="3" xfId="6" applyNumberFormat="1" applyFont="1" applyFill="1" applyBorder="1" applyAlignment="1" applyProtection="1">
      <alignment horizontal="right" vertical="center" shrinkToFit="1"/>
      <protection locked="0"/>
    </xf>
    <xf numFmtId="166" fontId="33" fillId="0" borderId="7" xfId="4" applyNumberFormat="1" applyFont="1" applyBorder="1" applyAlignment="1" applyProtection="1">
      <alignment horizontal="right" vertical="center" shrinkToFit="1"/>
      <protection locked="0"/>
    </xf>
    <xf numFmtId="166" fontId="11" fillId="0" borderId="3" xfId="5" applyNumberFormat="1" applyFont="1" applyBorder="1" applyAlignment="1" applyProtection="1">
      <alignment horizontal="right" vertical="center" shrinkToFit="1"/>
      <protection locked="0"/>
    </xf>
    <xf numFmtId="166" fontId="11" fillId="0" borderId="7" xfId="5" applyNumberFormat="1" applyFont="1" applyBorder="1" applyAlignment="1" applyProtection="1">
      <alignment horizontal="right" vertical="center" shrinkToFit="1"/>
      <protection locked="0"/>
    </xf>
    <xf numFmtId="166" fontId="33" fillId="0" borderId="3" xfId="2" applyNumberFormat="1" applyFont="1" applyBorder="1" applyAlignment="1" applyProtection="1">
      <alignment horizontal="right" vertical="center" shrinkToFit="1"/>
      <protection locked="0"/>
    </xf>
    <xf numFmtId="0" fontId="11" fillId="0" borderId="7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shrinkToFit="1"/>
    </xf>
    <xf numFmtId="166" fontId="11" fillId="0" borderId="9" xfId="2" applyNumberFormat="1" applyFont="1" applyBorder="1" applyAlignment="1" applyProtection="1">
      <alignment horizontal="center" vertical="center" shrinkToFit="1"/>
      <protection locked="0"/>
    </xf>
    <xf numFmtId="166" fontId="11" fillId="0" borderId="2" xfId="2" applyNumberFormat="1" applyFont="1" applyBorder="1" applyAlignment="1" applyProtection="1">
      <alignment horizontal="center" vertical="center" shrinkToFit="1"/>
      <protection locked="0"/>
    </xf>
    <xf numFmtId="166" fontId="11" fillId="2" borderId="2" xfId="2" applyNumberFormat="1" applyFont="1" applyFill="1" applyBorder="1" applyAlignment="1" applyProtection="1">
      <alignment horizontal="center" vertical="center" shrinkToFit="1"/>
      <protection locked="0"/>
    </xf>
    <xf numFmtId="166" fontId="31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7" xfId="2" applyFont="1" applyBorder="1" applyAlignment="1">
      <alignment horizontal="center" vertical="center" shrinkToFit="1"/>
    </xf>
    <xf numFmtId="166" fontId="15" fillId="0" borderId="7" xfId="2" applyNumberFormat="1" applyFont="1" applyBorder="1" applyAlignment="1">
      <alignment horizontal="center" vertical="center" shrinkToFit="1"/>
    </xf>
    <xf numFmtId="49" fontId="16" fillId="3" borderId="5" xfId="5" applyNumberFormat="1" applyFont="1" applyFill="1" applyBorder="1" applyAlignment="1">
      <alignment horizontal="center" vertical="center" wrapText="1" shrinkToFit="1"/>
    </xf>
    <xf numFmtId="49" fontId="16" fillId="3" borderId="5" xfId="5" applyNumberFormat="1" applyFont="1" applyFill="1" applyBorder="1" applyAlignment="1">
      <alignment horizontal="center" vertical="center" wrapText="1"/>
    </xf>
    <xf numFmtId="0" fontId="16" fillId="3" borderId="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 shrinkToFit="1"/>
    </xf>
    <xf numFmtId="0" fontId="18" fillId="3" borderId="5" xfId="2" applyFont="1" applyFill="1" applyBorder="1" applyAlignment="1">
      <alignment horizontal="center" vertical="center" wrapText="1" readingOrder="1"/>
    </xf>
    <xf numFmtId="0" fontId="19" fillId="3" borderId="5" xfId="5" applyFont="1" applyFill="1" applyBorder="1" applyAlignment="1">
      <alignment horizontal="center" vertical="center" wrapText="1"/>
    </xf>
    <xf numFmtId="0" fontId="5" fillId="3" borderId="5" xfId="5" applyFont="1" applyFill="1" applyBorder="1" applyAlignment="1">
      <alignment horizontal="center" vertical="center" wrapText="1"/>
    </xf>
    <xf numFmtId="0" fontId="20" fillId="3" borderId="5" xfId="5" applyFont="1" applyFill="1" applyBorder="1" applyAlignment="1">
      <alignment horizontal="center" vertical="center" wrapText="1"/>
    </xf>
    <xf numFmtId="165" fontId="18" fillId="3" borderId="5" xfId="6" applyNumberFormat="1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34" fillId="4" borderId="0" xfId="2" applyFont="1" applyFill="1" applyProtection="1">
      <protection hidden="1"/>
    </xf>
    <xf numFmtId="0" fontId="34" fillId="0" borderId="0" xfId="2" applyFont="1" applyProtection="1">
      <protection hidden="1"/>
    </xf>
    <xf numFmtId="0" fontId="36" fillId="0" borderId="4" xfId="2" applyFont="1" applyBorder="1" applyProtection="1">
      <protection hidden="1"/>
    </xf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  <xf numFmtId="0" fontId="11" fillId="0" borderId="0" xfId="2" applyFont="1" applyAlignment="1">
      <alignment horizontal="right" vertical="center"/>
    </xf>
    <xf numFmtId="0" fontId="14" fillId="0" borderId="0" xfId="2" applyFont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166" fontId="15" fillId="0" borderId="0" xfId="2" applyNumberFormat="1" applyFont="1" applyAlignment="1">
      <alignment horizontal="center" vertical="center"/>
    </xf>
    <xf numFmtId="0" fontId="32" fillId="0" borderId="11" xfId="2" applyFont="1" applyBorder="1" applyAlignment="1" applyProtection="1">
      <alignment horizontal="center" vertical="center"/>
      <protection locked="0"/>
    </xf>
    <xf numFmtId="0" fontId="32" fillId="0" borderId="12" xfId="2" applyFont="1" applyBorder="1" applyAlignment="1" applyProtection="1">
      <alignment horizontal="center" vertical="center"/>
      <protection locked="0"/>
    </xf>
    <xf numFmtId="0" fontId="32" fillId="0" borderId="13" xfId="2" applyFont="1" applyBorder="1" applyAlignment="1" applyProtection="1">
      <alignment horizontal="center" vertical="center"/>
      <protection locked="0"/>
    </xf>
    <xf numFmtId="0" fontId="5" fillId="0" borderId="5" xfId="2" applyFont="1" applyBorder="1" applyAlignment="1">
      <alignment wrapText="1"/>
    </xf>
    <xf numFmtId="0" fontId="35" fillId="4" borderId="5" xfId="2" applyFont="1" applyFill="1" applyBorder="1" applyAlignment="1" applyProtection="1">
      <alignment wrapText="1"/>
      <protection hidden="1"/>
    </xf>
  </cellXfs>
  <cellStyles count="7">
    <cellStyle name="Hiperveza 2" xfId="3" xr:uid="{698EDE65-E3DB-427E-A222-C1BD39DC3162}"/>
    <cellStyle name="Normalno" xfId="0" builtinId="0"/>
    <cellStyle name="Normalno 2" xfId="4" xr:uid="{1900A322-B261-44E4-899E-EE4E4D0ADE32}"/>
    <cellStyle name="Normalno 2 2" xfId="5" xr:uid="{07EF7F38-16E4-42A7-9D9E-6F2855E79611}"/>
    <cellStyle name="Normalno 3" xfId="2" xr:uid="{F786AB75-28F8-41D5-8A8C-C7A5F2690BE8}"/>
    <cellStyle name="Normalno 5" xfId="1" xr:uid="{031D71CB-8CF5-4034-BBE5-B24B3F3BCAD7}"/>
    <cellStyle name="Valuta 2" xfId="6" xr:uid="{8C3CE93D-3689-4630-9B35-D8325C03D428}"/>
  </cellStyles>
  <dxfs count="211"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 tint="-0.34998626667073579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66" formatCode="#,##0.00\ &quot;kn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Calibri"/>
        <family val="2"/>
        <charset val="238"/>
        <scheme val="minor"/>
      </font>
      <numFmt numFmtId="165" formatCode="_-* #,##0.00\ [$kn-41A]_-;\-* #,##0.00\ [$kn-41A]_-;_-* &quot;-&quot;??\ [$kn-41A]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numFmt numFmtId="0" formatCode="General"/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numFmt numFmtId="0" formatCode="General"/>
      <fill>
        <patternFill patternType="none">
          <fgColor rgb="FF000000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rgb="FF000000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fill>
        <patternFill patternType="none">
          <fgColor rgb="FF000000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charset val="238"/>
        <scheme val="none"/>
      </font>
      <numFmt numFmtId="165" formatCode="_-* #,##0.00\ [$kn-41A]_-;\-* #,##0.00\ [$kn-41A]_-;_-* &quot;-&quot;??\ [$kn-41A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6" formatCode="#,##0.00\ &quot;kn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textRotation="0" wrapText="1" indent="0" justifyLastLine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66" formatCode="#,##0.00\ &quot;kn&quot;"/>
    </dxf>
    <dxf>
      <numFmt numFmtId="166" formatCode="#,##0.00\ &quot;kn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vica Prgomet" refreshedDate="44387.980138194442" createdVersion="6" refreshedVersion="6" minRefreshableVersion="3" recordCount="194" xr:uid="{5B61DBB6-F53A-4890-887E-7767E5F005D7}">
  <cacheSource type="worksheet">
    <worksheetSource name="TablicaSortiranje9"/>
  </cacheSource>
  <cacheFields count="24">
    <cacheField name="Reg. broj" numFmtId="49">
      <sharedItems containsMixedTypes="1" containsNumber="1" containsInteger="1" minValue="5976" maxValue="1111019064"/>
    </cacheField>
    <cacheField name="Razred" numFmtId="0">
      <sharedItems/>
    </cacheField>
    <cacheField name="Odjel" numFmtId="0">
      <sharedItems/>
    </cacheField>
    <cacheField name="Školska godina" numFmtId="0">
      <sharedItems/>
    </cacheField>
    <cacheField name="Predmet" numFmtId="0">
      <sharedItems/>
    </cacheField>
    <cacheField name="Naslov" numFmtId="0">
      <sharedItems/>
    </cacheField>
    <cacheField name="Vrsta izdanja" numFmtId="0">
      <sharedItems/>
    </cacheField>
    <cacheField name="Autori" numFmtId="0">
      <sharedItems/>
    </cacheField>
    <cacheField name="Nakladnik" numFmtId="0">
      <sharedItems count="13">
        <s v="PROFIL KLETT"/>
        <s v="Alfa d.d."/>
        <s v="Školska knjiga d.d."/>
        <s v="GK"/>
        <s v="Profil Klett d.o.o."/>
        <s v="Prosvjeta d.o.o."/>
        <s v="Kršćanska sadašnjost d.o.o."/>
        <s v="Oxford University Press, OELT Limited Podružnica u Republici Hrvatskoj"/>
        <s v="ALFA"/>
        <s v="OXFORD"/>
        <s v="ŠK"/>
        <s v="KS"/>
        <s v="ALFA-ELEMENT"/>
      </sharedItems>
    </cacheField>
    <cacheField name="Cijena katalog" numFmtId="166">
      <sharedItems containsSemiMixedTypes="0" containsString="0" containsNumber="1" minValue="30" maxValue="154.25"/>
    </cacheField>
    <cacheField name="TIP" numFmtId="0">
      <sharedItems containsBlank="1"/>
    </cacheField>
    <cacheField name="Nabavlja" numFmtId="0">
      <sharedItems/>
    </cacheField>
    <cacheField name="Prikupljeno 9.7.2021" numFmtId="0">
      <sharedItems containsString="0" containsBlank="1" containsNumber="1" containsInteger="1" minValue="0" maxValue="16"/>
    </cacheField>
    <cacheField name="Broj učenika za 2021-2022" numFmtId="0">
      <sharedItems containsSemiMixedTypes="0" containsString="0" containsNumber="1" containsInteger="1" minValue="1" maxValue="22"/>
    </cacheField>
    <cacheField name="Kalkulacija 1 za 2021-22 10.7.2021" numFmtId="0">
      <sharedItems containsSemiMixedTypes="0" containsString="0" containsNumber="1" containsInteger="1" minValue="1" maxValue="20"/>
    </cacheField>
    <cacheField name="Potrebna količina" numFmtId="0">
      <sharedItems containsSemiMixedTypes="0" containsString="0" containsNumber="1" containsInteger="1" minValue="1" maxValue="20"/>
    </cacheField>
    <cacheField name="Cijena  UKUPNO sPDV-om" numFmtId="166">
      <sharedItems containsNonDate="0" containsString="0" containsBlank="1" count="1">
        <m/>
      </sharedItems>
    </cacheField>
    <cacheField name="Procjena nabave s PDV-om 10.7.2021" numFmtId="165">
      <sharedItems containsSemiMixedTypes="0" containsString="0" containsNumber="1" minValue="61.7" maxValue="2622.25"/>
    </cacheField>
    <cacheField name="VRSTA2" numFmtId="0">
      <sharedItems containsNonDate="0" containsString="0" containsBlank="1"/>
    </cacheField>
    <cacheField name="STATUS udžbenika" numFmtId="0">
      <sharedItems containsNonDate="0" containsString="0" containsBlank="1"/>
    </cacheField>
    <cacheField name="Odabir godina" numFmtId="0">
      <sharedItems containsBlank="1" count="5">
        <s v="Odabir 2019-2020"/>
        <s v="2020-2021"/>
        <m/>
        <s v="Katalog 2014-2015"/>
        <s v="Odabir 2014-2015"/>
      </sharedItems>
    </cacheField>
    <cacheField name="Redosljed" numFmtId="0">
      <sharedItems/>
    </cacheField>
    <cacheField name="Tekst za tender1" numFmtId="0">
      <sharedItems/>
    </cacheField>
    <cacheField name="Kontrola" numFmtId="0">
      <sharedItems count="1">
        <s v="x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">
  <r>
    <n v="5984"/>
    <s v="1."/>
    <s v="g"/>
    <s v="2021./2022."/>
    <s v="Engleski jezik, prvi strani jezik"/>
    <s v="NEW BUILDING BLOCKS 1 : udžbenik engleskog jezika za prvi razred osnovne škole, prva godina učenja"/>
    <s v="radni udžbenik"/>
    <s v="Kristina Čajo Anđel, Daška Domljan, Ankica Knezović, Danka Singer"/>
    <x v="0"/>
    <n v="59.91"/>
    <m/>
    <s v="Škola"/>
    <n v="5"/>
    <n v="11"/>
    <n v="6"/>
    <n v="5"/>
    <x v="0"/>
    <n v="299.54999999999995"/>
    <m/>
    <m/>
    <x v="0"/>
    <s v="1.g-05"/>
    <s v="5984 - Engleski jezik, prvi strani jezik - NEW BUILDING BLOCKS 1 : udžbenik engleskog jezika za prvi razred osnovne škole, prva godina učenja - PROFIL KLETT"/>
    <x v="0"/>
  </r>
  <r>
    <n v="6028"/>
    <s v="1."/>
    <s v="k"/>
    <s v="2021./2022."/>
    <s v="Hrvatski jezik"/>
    <s v="ČITAM I PIŠEM 1, HRVATSKA POČETNICA"/>
    <s v="radni udžbenik za prvi razred osnovne škole"/>
    <s v="Dunja Pavličević-Franić, Vladimira Velički, Katarina Aladrović Slovaček, Vlatka Domišljanović"/>
    <x v="1"/>
    <n v="74"/>
    <m/>
    <s v="Škola"/>
    <m/>
    <n v="5"/>
    <n v="5"/>
    <n v="5"/>
    <x v="0"/>
    <n v="370"/>
    <m/>
    <m/>
    <x v="1"/>
    <s v="1.k-01"/>
    <s v="6028 - Hrvatski jezik - ČITAM I PIŠEM 1, HRVATSKA POČETNICA - Alfa d.d."/>
    <x v="0"/>
  </r>
  <r>
    <n v="6029"/>
    <s v="1."/>
    <s v="k"/>
    <s v="2021./2022."/>
    <s v="Hrvatski jezik"/>
    <s v="ČITAM I PIŠEM 1, HRVATSKA ČITANČICA"/>
    <s v="radna čitanka za prvi razred osnovne škole"/>
    <s v="Dunja Pavličević-Franić, Vladimira Velički, Katarina Aladrović Slovaček, Vlatka Domišljanović"/>
    <x v="1"/>
    <n v="74"/>
    <m/>
    <s v="Škola"/>
    <m/>
    <n v="5"/>
    <n v="5"/>
    <n v="5"/>
    <x v="0"/>
    <n v="370"/>
    <m/>
    <m/>
    <x v="1"/>
    <s v="1.k-01"/>
    <s v="6029 - Hrvatski jezik - ČITAM I PIŠEM 1, HRVATSKA ČITANČICA - Alfa d.d."/>
    <x v="0"/>
  </r>
  <r>
    <n v="6041"/>
    <s v="1."/>
    <s v="g"/>
    <s v="2021./2022."/>
    <s v="Hrvatski jezik"/>
    <s v="PČELICA 1, POČETNICA I. DIO"/>
    <s v="početnica hrvatskoga jezika s dodatnim digitalnim sadržajima u prvom razredu osnovne škole, 1. dio"/>
    <s v="Sonja Ivić, Marija Krmpotić"/>
    <x v="2"/>
    <n v="74.89"/>
    <m/>
    <s v="Škola"/>
    <m/>
    <n v="11"/>
    <n v="11"/>
    <n v="11"/>
    <x v="0"/>
    <n v="823.79"/>
    <m/>
    <m/>
    <x v="1"/>
    <s v="1.g-01"/>
    <s v="6041 - Hrvatski jezik - PČELICA 1, POČETNICA I. DIO - Školska knjiga d.d."/>
    <x v="0"/>
  </r>
  <r>
    <n v="6042"/>
    <s v="1."/>
    <s v="g"/>
    <s v="2021./2022."/>
    <s v="Hrvatski jezik"/>
    <s v="PČELICA 1, POČETNICA II. DIO"/>
    <s v="početnica hrvatskoga jezika s dodatnim digitalnim sadržajima u prvom razredu osnovne škole, 2. dio"/>
    <s v="Sonja Ivić, Marija Krmpotić"/>
    <x v="2"/>
    <n v="74.89"/>
    <m/>
    <s v="Škola"/>
    <m/>
    <n v="11"/>
    <n v="11"/>
    <n v="11"/>
    <x v="0"/>
    <n v="823.79"/>
    <m/>
    <m/>
    <x v="1"/>
    <s v="1.g-01"/>
    <s v="6042 - Hrvatski jezik - PČELICA 1, POČETNICA II. DIO - Školska knjiga d.d."/>
    <x v="0"/>
  </r>
  <r>
    <n v="6043"/>
    <s v="1."/>
    <s v="a"/>
    <s v="2021./2022."/>
    <s v="Hrvatski jezik"/>
    <s v="SVIJET RIJEČI 1, I. DIO"/>
    <s v="radni udžbenik"/>
    <s v="Ankica Španić, Jadranka Jurić, Terezija Zokić, Benita Vladušić"/>
    <x v="2"/>
    <n v="74.89"/>
    <m/>
    <s v="Škola"/>
    <m/>
    <n v="8"/>
    <n v="8"/>
    <n v="8"/>
    <x v="0"/>
    <n v="599.12"/>
    <m/>
    <m/>
    <x v="1"/>
    <s v="1.a-01"/>
    <s v="6043 - Hrvatski jezik - SVIJET RIJEČI 1, I. DIO - Školska knjiga d.d."/>
    <x v="0"/>
  </r>
  <r>
    <n v="6044"/>
    <s v="1."/>
    <s v="a"/>
    <s v="2021./2022."/>
    <s v="Hrvatski jezik"/>
    <s v="SVIJET RIJEČI 1, II. DIO"/>
    <s v="radni udžbenik"/>
    <s v="Ankica Španić, Jadranka Jurić, Terezija Zokić, Benita Vladušić"/>
    <x v="2"/>
    <n v="74.89"/>
    <m/>
    <s v="Škola"/>
    <m/>
    <n v="8"/>
    <n v="8"/>
    <n v="8"/>
    <x v="0"/>
    <n v="599.12"/>
    <m/>
    <m/>
    <x v="1"/>
    <s v="1.a-01"/>
    <s v="6044 - Hrvatski jezik - SVIJET RIJEČI 1, II. DIO - Školska knjiga d.d."/>
    <x v="0"/>
  </r>
  <r>
    <n v="6079"/>
    <s v="1."/>
    <s v="g"/>
    <s v="2021./2022."/>
    <s v="Katolički vjeronauk (Izborna)"/>
    <s v="U BOŽJOJ LJUBAVI"/>
    <s v="udžbenik"/>
    <s v="Josip Šimunović, Tihana Petković, Suzana Lipovac"/>
    <x v="3"/>
    <n v="59.9"/>
    <s v="Izborna"/>
    <s v="Škola"/>
    <n v="0"/>
    <n v="11"/>
    <n v="11"/>
    <n v="2"/>
    <x v="0"/>
    <n v="119.8"/>
    <m/>
    <m/>
    <x v="0"/>
    <s v="1.g-Izborna17"/>
    <s v="6079 - Katolički vjeronauk (Izborna) - U BOŽJOJ LJUBAVI - GK"/>
    <x v="0"/>
  </r>
  <r>
    <n v="6102"/>
    <s v="1."/>
    <s v="k"/>
    <s v="2021./2022."/>
    <s v="Matematika"/>
    <s v="OTKRIVAMO MATEMATIKU 1, PRVI DIO"/>
    <s v="radni udžbenik iz matematike za prvi razred osnovne škole"/>
    <s v="Dubraka Glasnović Gracin, Gabriela Žokalj, Tanja Soucie"/>
    <x v="1"/>
    <n v="59"/>
    <m/>
    <s v="Škola"/>
    <m/>
    <n v="5"/>
    <n v="5"/>
    <n v="5"/>
    <x v="0"/>
    <n v="295"/>
    <m/>
    <m/>
    <x v="1"/>
    <s v="1.k-06"/>
    <s v="6102 - Matematika - OTKRIVAMO MATEMATIKU 1, PRVI DIO - Alfa d.d."/>
    <x v="0"/>
  </r>
  <r>
    <n v="6103"/>
    <s v="1."/>
    <s v="k"/>
    <s v="2021./2022."/>
    <s v="Matematika"/>
    <s v="OTKRIVAMO MATEMATIKU 1, DRUGI DIO"/>
    <s v="radni udžbenik iz matematike za prvi razred osnovne škole"/>
    <s v="Dubraka Glasnović Gracin, Gabriela Žokalj, Tanja Soucie"/>
    <x v="1"/>
    <n v="59"/>
    <m/>
    <s v="Škola"/>
    <m/>
    <n v="5"/>
    <n v="5"/>
    <n v="5"/>
    <x v="0"/>
    <n v="295"/>
    <m/>
    <m/>
    <x v="1"/>
    <s v="1.k-06"/>
    <s v="6103 - Matematika - OTKRIVAMO MATEMATIKU 1, DRUGI DIO - Alfa d.d."/>
    <x v="0"/>
  </r>
  <r>
    <n v="6123"/>
    <s v="1."/>
    <s v="a"/>
    <s v="2021./2022."/>
    <s v="Matematika"/>
    <s v="MOJ SRETNI BROJ 1"/>
    <s v="radni udžbenik"/>
    <s v="Sanja Jakovljević Rogić, Dubravka Miklec, Graciella Prtajin"/>
    <x v="2"/>
    <n v="119.82"/>
    <m/>
    <s v="Škola"/>
    <m/>
    <n v="8"/>
    <n v="8"/>
    <n v="8"/>
    <x v="0"/>
    <n v="958.56"/>
    <m/>
    <m/>
    <x v="1"/>
    <s v="1.a-06"/>
    <s v="6123 - Matematika - MOJ SRETNI BROJ 1 - Školska knjiga d.d."/>
    <x v="0"/>
  </r>
  <r>
    <n v="6123"/>
    <s v="1."/>
    <s v="g"/>
    <s v="2021./2022."/>
    <s v="Matematika"/>
    <s v="MOJ SRETNI BROJ 1"/>
    <s v="radni udžbenik"/>
    <s v="Sanja Jakovljević Rogić, Dubravka Miklec, Graciella Prtajin"/>
    <x v="2"/>
    <n v="119.82"/>
    <m/>
    <s v="Škola"/>
    <m/>
    <n v="11"/>
    <n v="11"/>
    <n v="11"/>
    <x v="0"/>
    <n v="1318.02"/>
    <m/>
    <m/>
    <x v="1"/>
    <s v="1.g-06"/>
    <s v="6123 - Matematika - MOJ SRETNI BROJ 1 - Školska knjiga d.d."/>
    <x v="0"/>
  </r>
  <r>
    <n v="6144"/>
    <s v="1."/>
    <s v="k"/>
    <s v="2021./2022."/>
    <s v="Priroda i društvo"/>
    <s v="PRIRODA, DRUŠTVO I JA 1"/>
    <s v="radni udžbenik iz prirode i društva za prvi razred osnovne škole"/>
    <s v="Mila Bulić, Gordana Kralj, Lidija Križanić, Karmen Hlad, Andreja Kovač, Andreja Kosorčić"/>
    <x v="1"/>
    <n v="59"/>
    <m/>
    <s v="Škola"/>
    <m/>
    <n v="5"/>
    <n v="5"/>
    <n v="5"/>
    <x v="0"/>
    <n v="295"/>
    <m/>
    <m/>
    <x v="1"/>
    <s v="1.k-07"/>
    <s v="6144 - Priroda i društvo - PRIRODA, DRUŠTVO I JA 1 - Alfa d.d."/>
    <x v="0"/>
  </r>
  <r>
    <n v="6149"/>
    <s v="1."/>
    <s v="a"/>
    <s v="2021./2022."/>
    <s v="Priroda i društvo"/>
    <s v="POGLED U SVIJET 1 TRAGOM PRIRODE I DRUŠTVA"/>
    <s v="radni udžbenik"/>
    <s v="Sanja Škreblin, Nataša Svoboda Arnautov, Sanja Basta"/>
    <x v="4"/>
    <n v="59.91"/>
    <m/>
    <s v="Škola"/>
    <m/>
    <n v="8"/>
    <n v="8"/>
    <n v="8"/>
    <x v="0"/>
    <n v="479.28"/>
    <m/>
    <m/>
    <x v="1"/>
    <s v="1.a-07"/>
    <s v="6149 - Priroda i društvo - POGLED U SVIJET 1 TRAGOM PRIRODE I DRUŠTVA - Profil Klett d.o.o."/>
    <x v="0"/>
  </r>
  <r>
    <n v="6151"/>
    <s v="1."/>
    <s v="g"/>
    <s v="2021./2022."/>
    <s v="Priroda i društvo"/>
    <s v="ISTRAŽUJEMO NAŠ SVIJET 1"/>
    <s v="radni udžbenik"/>
    <s v="Alena Letina, Tamara Kisovar Ivanda, Ivan De Zan"/>
    <x v="2"/>
    <n v="59.91"/>
    <m/>
    <s v="Škola"/>
    <n v="5"/>
    <n v="11"/>
    <n v="6"/>
    <n v="6"/>
    <x v="0"/>
    <n v="359.46"/>
    <m/>
    <m/>
    <x v="1"/>
    <s v="1.g-07"/>
    <s v="6151 - Priroda i društvo - ISTRAŽUJEMO NAŠ SVIJET 1 - Školska knjiga d.d."/>
    <x v="0"/>
  </r>
  <r>
    <n v="6944"/>
    <s v="1."/>
    <s v="a"/>
    <s v="2021./2022."/>
    <s v="Srpski jezik i kultura (izborna)"/>
    <s v="ČITANKA 1"/>
    <s v="udžbenik za 1. razred osnovne škole (model C)"/>
    <s v="Snežana Šević, Milica Stojanović"/>
    <x v="5"/>
    <n v="70"/>
    <s v="Izborna"/>
    <s v="Škola"/>
    <m/>
    <n v="1"/>
    <n v="1"/>
    <n v="1"/>
    <x v="0"/>
    <n v="70"/>
    <m/>
    <m/>
    <x v="2"/>
    <s v="1.a-Izborna19"/>
    <s v="6944 - Srpski jezik i kultura (izborna) - ČITANKA 1 - Prosvjeta d.o.o."/>
    <x v="0"/>
  </r>
  <r>
    <n v="6945"/>
    <s v="1."/>
    <s v="a"/>
    <s v="2021./2022."/>
    <s v="Srpski jezik i kultura (izborna)"/>
    <s v="BUKVAR I SRPSKI JEZIK I KULTURA 1"/>
    <s v="radni udžbenik za 1. razred osnovne škole (model C)"/>
    <s v="Snežana Šević, Milica Stojanović"/>
    <x v="5"/>
    <n v="79.78"/>
    <s v="Izborna"/>
    <s v="Škola"/>
    <m/>
    <n v="1"/>
    <n v="1"/>
    <n v="1"/>
    <x v="0"/>
    <n v="79.78"/>
    <m/>
    <m/>
    <x v="2"/>
    <s v="1.a-Izborna19"/>
    <s v="6945 - Srpski jezik i kultura (izborna) - BUKVAR I SRPSKI JEZIK I KULTURA 1 - Prosvjeta d.o.o."/>
    <x v="0"/>
  </r>
  <r>
    <n v="6961"/>
    <s v="1."/>
    <s v="a"/>
    <s v="2021./2022."/>
    <s v="Pravoslavni vjeronauk (Izborna)"/>
    <s v="PRAVOSLAVNI KATIHIZIS 1"/>
    <s v="udžbenik za 1. razred osnovne škole"/>
    <s v="Ljiljana Perišić-Bursać"/>
    <x v="5"/>
    <n v="59.91"/>
    <s v="Izborna"/>
    <s v="Škola"/>
    <m/>
    <n v="4"/>
    <n v="4"/>
    <n v="4"/>
    <x v="0"/>
    <n v="239.64"/>
    <m/>
    <m/>
    <x v="2"/>
    <s v="1.a-Izborna18"/>
    <s v="6961 - Pravoslavni vjeronauk (Izborna) - PRAVOSLAVNI KATIHIZIS 1 - Prosvjeta d.o.o."/>
    <x v="0"/>
  </r>
  <r>
    <n v="6946"/>
    <s v="2."/>
    <s v="a"/>
    <s v="2021./2022."/>
    <s v="Srpski jezik i kultura (izborna)"/>
    <s v="ČITANKA 2"/>
    <s v="udžbenik za 2. razred osnovne škole (model C)"/>
    <s v="Snežana Šević, Milica Stojanović"/>
    <x v="5"/>
    <n v="70"/>
    <s v="Izborna"/>
    <s v="Škola"/>
    <m/>
    <n v="1"/>
    <n v="1"/>
    <n v="1"/>
    <x v="0"/>
    <n v="70"/>
    <m/>
    <m/>
    <x v="2"/>
    <s v="2.a-Izborna19"/>
    <s v="6946 - Srpski jezik i kultura (izborna) - ČITANKA 2 - Prosvjeta d.o.o."/>
    <x v="0"/>
  </r>
  <r>
    <n v="6947"/>
    <s v="2."/>
    <s v="a"/>
    <s v="2021./2022."/>
    <s v="Srpski jezik i kultura (izborna)"/>
    <s v="SRPSKI JEZIK I KULTURA 2"/>
    <s v="radni udžbenik za 2. razred osnovne škole (model C)"/>
    <s v="Snežana Šević, Milica Stojanović"/>
    <x v="5"/>
    <n v="79.78"/>
    <s v="Izborna"/>
    <s v="Škola"/>
    <m/>
    <n v="1"/>
    <n v="1"/>
    <n v="1"/>
    <x v="0"/>
    <n v="79.78"/>
    <m/>
    <m/>
    <x v="2"/>
    <s v="2.a-Izborna19"/>
    <s v="6947 - Srpski jezik i kultura (izborna) - SRPSKI JEZIK I KULTURA 2 - Prosvjeta d.o.o."/>
    <x v="0"/>
  </r>
  <r>
    <n v="6963"/>
    <s v="2."/>
    <s v="a"/>
    <s v="2021./2022."/>
    <s v="Pravoslavni vjeronauk (Izborna)"/>
    <s v="PRAVOSLAVNI KATIHIZIS 2"/>
    <s v="udžbenik za 2. razred osnovne škole"/>
    <s v="Ljiljana Perišić-Bursać"/>
    <x v="5"/>
    <n v="59.91"/>
    <s v="Izborna"/>
    <s v="Škola"/>
    <m/>
    <n v="4"/>
    <n v="4"/>
    <n v="4"/>
    <x v="0"/>
    <n v="239.64"/>
    <m/>
    <m/>
    <x v="2"/>
    <s v="2.a-Izborna18"/>
    <s v="6963 - Pravoslavni vjeronauk (Izborna) - PRAVOSLAVNI KATIHIZIS 2 - Prosvjeta d.o.o."/>
    <x v="0"/>
  </r>
  <r>
    <n v="6994"/>
    <s v="2."/>
    <s v="g"/>
    <s v="2021./2022."/>
    <s v="Engleski jezik, prvi strani jezik"/>
    <s v="DIP IN 2"/>
    <s v="radni udžbenik"/>
    <s v="Biserka Džeba, Maja Mardešić"/>
    <x v="2"/>
    <n v="61.7"/>
    <m/>
    <s v="Škola"/>
    <n v="4"/>
    <n v="6"/>
    <n v="2"/>
    <n v="2"/>
    <x v="0"/>
    <n v="123.4"/>
    <m/>
    <m/>
    <x v="1"/>
    <s v="2.g-05"/>
    <s v="6994 - Engleski jezik, prvi strani jezik - DIP IN 2 - Školska knjiga d.d."/>
    <x v="0"/>
  </r>
  <r>
    <n v="6994"/>
    <s v="2."/>
    <s v="k"/>
    <s v="2021./2022."/>
    <s v="Engleski jezik, prvi strani jezik"/>
    <s v="DIP IN 2"/>
    <s v="radni udžbenik"/>
    <s v="Biserka Džeba, Maja Mardešić"/>
    <x v="2"/>
    <n v="61.7"/>
    <m/>
    <s v="Škola"/>
    <m/>
    <n v="6"/>
    <n v="6"/>
    <n v="6"/>
    <x v="0"/>
    <n v="370.20000000000005"/>
    <m/>
    <m/>
    <x v="1"/>
    <s v="2.k-05"/>
    <s v="6994 - Engleski jezik, prvi strani jezik - DIP IN 2 - Školska knjiga d.d."/>
    <x v="0"/>
  </r>
  <r>
    <n v="7002"/>
    <s v="2."/>
    <s v="a"/>
    <s v="2021./2022."/>
    <s v="Informatika (Izborna)"/>
    <s v="E-SVIJET 2"/>
    <s v="radni udžbenik"/>
    <s v="Josipa Blagus, Nataša Ljubić Klemše, Ana Flisar Odorčić, Ivana Ružić, Nikola Mihočka"/>
    <x v="2"/>
    <n v="61.7"/>
    <s v="Izborna"/>
    <s v="Škola"/>
    <m/>
    <n v="14"/>
    <n v="14"/>
    <n v="14"/>
    <x v="0"/>
    <n v="863.80000000000007"/>
    <m/>
    <m/>
    <x v="1"/>
    <s v="2.a-Izborna16"/>
    <s v="7002 - Informatika (Izborna) - E-SVIJET 2 - Školska knjiga d.d."/>
    <x v="0"/>
  </r>
  <r>
    <n v="7002"/>
    <s v="2."/>
    <s v="g"/>
    <s v="2021./2022."/>
    <s v="Informatika (Izborna)"/>
    <s v="E-SVIJET 2"/>
    <s v="radni udžbenik"/>
    <s v="Josipa Blagus, Nataša Ljubić Klemše, Ana Flisar Odorčić, Ivana Ružić, Nikola Mihočka"/>
    <x v="2"/>
    <n v="61.7"/>
    <s v="Izborna"/>
    <s v="Škola"/>
    <n v="4"/>
    <n v="6"/>
    <n v="2"/>
    <n v="2"/>
    <x v="0"/>
    <n v="123.4"/>
    <m/>
    <m/>
    <x v="1"/>
    <s v="2.g-Izborna16"/>
    <s v="7002 - Informatika (Izborna) - E-SVIJET 2 - Školska knjiga d.d."/>
    <x v="0"/>
  </r>
  <r>
    <n v="7002"/>
    <s v="2."/>
    <s v="k"/>
    <s v="2021./2022."/>
    <s v="Informatika (Izborna)"/>
    <s v="E-SVIJET 2"/>
    <s v="radni udžbenik"/>
    <s v="Josipa Blagus, Nataša Ljubić Klemše, Ana Flisar Odorčić, Ivana Ružić, Nikola Mihočka"/>
    <x v="2"/>
    <n v="61.7"/>
    <s v="Izborna"/>
    <s v="Škola"/>
    <m/>
    <n v="4"/>
    <n v="4"/>
    <n v="4"/>
    <x v="0"/>
    <n v="246.8"/>
    <m/>
    <m/>
    <x v="1"/>
    <s v="2.k-Izborna16"/>
    <s v="7002 - Informatika (Izborna) - E-SVIJET 2 - Školska knjiga d.d."/>
    <x v="0"/>
  </r>
  <r>
    <n v="7007"/>
    <s v="2."/>
    <s v="a"/>
    <s v="2021./2022."/>
    <s v="Priroda i društvo"/>
    <s v="EUREKA 2"/>
    <s v="udžbenik prirode i društva s dodatnim digitalnim sadržajima u drugom razredu osnovne škole"/>
    <s v="Sanja Ćorić Grgić, Snježana Bakarić Palička, Ivana Križanac, Žaklin Lukša"/>
    <x v="2"/>
    <n v="61.7"/>
    <m/>
    <s v="Škola"/>
    <m/>
    <n v="17"/>
    <n v="17"/>
    <n v="17"/>
    <x v="0"/>
    <n v="1048.9000000000001"/>
    <m/>
    <m/>
    <x v="1"/>
    <s v="2.a-07"/>
    <s v="7007 - Priroda i društvo - EUREKA 2 - Školska knjiga d.d."/>
    <x v="0"/>
  </r>
  <r>
    <n v="7034"/>
    <s v="2."/>
    <s v="k"/>
    <s v="2021./2022."/>
    <s v="Priroda i društvo"/>
    <s v="ISTRAŽUJEMO NAŠ SVIJET 2"/>
    <s v="udžbenik"/>
    <s v="Tamara Kisovar Ivanda, Alena Letina"/>
    <x v="2"/>
    <n v="61.7"/>
    <m/>
    <s v="Škola"/>
    <m/>
    <n v="6"/>
    <n v="6"/>
    <n v="6"/>
    <x v="0"/>
    <n v="370.20000000000005"/>
    <m/>
    <m/>
    <x v="1"/>
    <s v="2.k-07"/>
    <s v="7034 - Priroda i društvo - ISTRAŽUJEMO NAŠ SVIJET 2 - Školska knjiga d.d."/>
    <x v="0"/>
  </r>
  <r>
    <n v="7047"/>
    <s v="2."/>
    <s v="a"/>
    <s v="2021./2022."/>
    <s v="Matematika"/>
    <s v="MATEMATIČKA MREŽA 2"/>
    <s v="udžbenik matematike s dodatnim digitalnim sadržajima u drugom razredu osnovne škole"/>
    <s v="Maja Cindrić, Irena Mišurac"/>
    <x v="2"/>
    <n v="123.4"/>
    <m/>
    <s v="Škola"/>
    <m/>
    <n v="17"/>
    <n v="17"/>
    <n v="17"/>
    <x v="0"/>
    <n v="2097.8000000000002"/>
    <m/>
    <m/>
    <x v="1"/>
    <s v="2.a-06"/>
    <s v="7047 - Matematika - MATEMATIČKA MREŽA 2 - Školska knjiga d.d."/>
    <x v="0"/>
  </r>
  <r>
    <n v="7047"/>
    <s v="2."/>
    <s v="k"/>
    <s v="2021./2022."/>
    <s v="Matematika"/>
    <s v="MATEMATIČKA MREŽA 2"/>
    <s v="udžbenik matematike s dodatnim digitalnim sadržajima u drugom razredu osnovne škole"/>
    <s v="Maja Cindrić, Irena Mišurac"/>
    <x v="2"/>
    <n v="123.4"/>
    <m/>
    <s v="Škola"/>
    <m/>
    <n v="6"/>
    <n v="6"/>
    <n v="6"/>
    <x v="0"/>
    <n v="740.40000000000009"/>
    <m/>
    <m/>
    <x v="1"/>
    <s v="2.k-06"/>
    <s v="7047 - Matematika - MATEMATIČKA MREŽA 2 - Školska knjiga d.d."/>
    <x v="0"/>
  </r>
  <r>
    <n v="7087"/>
    <s v="2."/>
    <s v="a"/>
    <s v="2021./2022."/>
    <s v="Hrvatski jezik"/>
    <s v="SVIJET RIJEČI 2, I. I II. DIO"/>
    <s v="integrirani radni udžbenik hrvatskoga jezika s dodatnim digitalnim sadržajima u drugom razredu osnovne škole - 1. dio i 2. dio"/>
    <s v="Ankica Španić, Jadranka Jurić, Terezija Zokić, Benita Vladušić"/>
    <x v="2"/>
    <n v="154.25"/>
    <m/>
    <s v="Škola"/>
    <m/>
    <n v="17"/>
    <n v="17"/>
    <n v="17"/>
    <x v="0"/>
    <n v="2622.25"/>
    <m/>
    <m/>
    <x v="1"/>
    <s v="2.a-01"/>
    <s v="7087 - Hrvatski jezik - SVIJET RIJEČI 2, I. I II. DIO - Školska knjiga d.d."/>
    <x v="0"/>
  </r>
  <r>
    <n v="7087"/>
    <s v="2."/>
    <s v="k"/>
    <s v="2021./2022."/>
    <s v="Hrvatski jezik"/>
    <s v="SVIJET RIJEČI 2, I. I II. DIO"/>
    <s v="radni udžbenik"/>
    <s v="Ankica Španić, Jadranka Jurić, Terezija Zokić, Benita Vladušić"/>
    <x v="2"/>
    <n v="154.25"/>
    <m/>
    <s v="Škola"/>
    <m/>
    <n v="6"/>
    <n v="6"/>
    <n v="6"/>
    <x v="0"/>
    <n v="925.5"/>
    <m/>
    <m/>
    <x v="1"/>
    <s v="2.k-01"/>
    <s v="7087 - Hrvatski jezik - SVIJET RIJEČI 2, I. I II. DIO - Školska knjiga d.d."/>
    <x v="0"/>
  </r>
  <r>
    <n v="7160"/>
    <s v="2."/>
    <s v="g"/>
    <s v="2021./2022."/>
    <s v="Priroda i društvo"/>
    <s v="POGLED U SVIJET 2, TRAGOM PRIRODE I DRUŠTVA"/>
    <s v="radni udžbenik za 2. razred osnovne škole, 1. dio"/>
    <s v="Nataša Svoboda Arnautov, Sanja Škreblin, Sanja Basta, Maja Jelić Kolar"/>
    <x v="4"/>
    <n v="30"/>
    <m/>
    <s v="Škola"/>
    <m/>
    <n v="6"/>
    <n v="6"/>
    <n v="6"/>
    <x v="0"/>
    <n v="180"/>
    <m/>
    <m/>
    <x v="1"/>
    <s v="2.g-07"/>
    <s v="7160 - Priroda i društvo - POGLED U SVIJET 2, TRAGOM PRIRODE I DRUŠTVA - Profil Klett d.o.o."/>
    <x v="0"/>
  </r>
  <r>
    <n v="7161"/>
    <s v="2."/>
    <s v="g"/>
    <s v="2021./2022."/>
    <s v="Priroda i društvo"/>
    <s v="POGLED U SVIJET 2, TRAGOM PRIRODE I DRUŠTVA"/>
    <s v="radni udžbenik za 2. razred osnovne škole, 2. dio"/>
    <s v="Nataša Svoboda Arnautov, Sanja Škreblin, Sanja Basta, Maja Jelić Kolar"/>
    <x v="4"/>
    <n v="31.7"/>
    <m/>
    <s v="Škola"/>
    <m/>
    <n v="6"/>
    <n v="6"/>
    <n v="6"/>
    <x v="0"/>
    <n v="190.2"/>
    <m/>
    <m/>
    <x v="1"/>
    <s v="2.g-07"/>
    <s v="7161 - Priroda i društvo - POGLED U SVIJET 2, TRAGOM PRIRODE I DRUŠTVA - Profil Klett d.o.o."/>
    <x v="0"/>
  </r>
  <r>
    <n v="7164"/>
    <s v="2."/>
    <s v="g"/>
    <s v="2021./2022."/>
    <s v="Matematika"/>
    <s v="SUPER MATEMATIKA ZA PRAVE TRAGAČE 2"/>
    <s v="radni udžbenik za 2. razred osnovne škole, 1. dio"/>
    <s v="Marijana Martić, Gordana Ivančić, Anita Čupić, Marina Brničević Stanić, Jasminka Martinić Cezar"/>
    <x v="4"/>
    <n v="61"/>
    <m/>
    <s v="Škola"/>
    <m/>
    <n v="6"/>
    <n v="6"/>
    <n v="6"/>
    <x v="0"/>
    <n v="366"/>
    <m/>
    <m/>
    <x v="1"/>
    <s v="2.g-06"/>
    <s v="7164 - Matematika - SUPER MATEMATIKA ZA PRAVE TRAGAČE 2 - Profil Klett d.o.o."/>
    <x v="0"/>
  </r>
  <r>
    <n v="7165"/>
    <s v="2."/>
    <s v="g"/>
    <s v="2021./2022."/>
    <s v="Matematika"/>
    <s v="SUPER MATEMATIKA ZA PRAVE TRAGAČE 2"/>
    <s v="radni udžbenik za 2. razred osnovne škole, 2. dio"/>
    <s v="Marijana Martić, Gordana Ivančić, Anita Čupić, Marina Brničević Stanić, Jasminka Martinić Cezar"/>
    <x v="4"/>
    <n v="62.4"/>
    <m/>
    <s v="Škola"/>
    <m/>
    <n v="6"/>
    <n v="6"/>
    <n v="6"/>
    <x v="0"/>
    <n v="374.4"/>
    <m/>
    <m/>
    <x v="1"/>
    <s v="2.g-06"/>
    <s v="7165 - Matematika - SUPER MATEMATIKA ZA PRAVE TRAGAČE 2 - Profil Klett d.o.o."/>
    <x v="0"/>
  </r>
  <r>
    <n v="7168"/>
    <s v="2."/>
    <s v="g"/>
    <s v="2021./2022."/>
    <s v="Hrvatski jezik"/>
    <s v="TRAG U PRIČI 2"/>
    <s v="radni udžbenik hrvatskoga jezika za 2. razred osnovne škole, 1. dio"/>
    <s v="Vesna Budinski, Martina Kolar Billege, Gordana Ivančić, Vlatka Mijić, Nevenka Puh Malogorski"/>
    <x v="4"/>
    <n v="77"/>
    <m/>
    <s v="Škola"/>
    <m/>
    <n v="6"/>
    <n v="6"/>
    <n v="6"/>
    <x v="0"/>
    <n v="462"/>
    <m/>
    <m/>
    <x v="1"/>
    <s v="2.g-01"/>
    <s v="7168 - Hrvatski jezik - TRAG U PRIČI 2 - Profil Klett d.o.o."/>
    <x v="0"/>
  </r>
  <r>
    <n v="7169"/>
    <s v="2."/>
    <s v="g"/>
    <s v="2021./2022."/>
    <s v="Hrvatski jezik"/>
    <s v="TRAG U PRIČI 2"/>
    <s v="radni udžbenik hrvatskoga jezika za 2. razred osnovne škole, 2. dio"/>
    <s v="Vesna Budinski, Martina Kolar Billege, Gordana Ivančić, Vlatka Mijić, Nevenka Puh Malogorski"/>
    <x v="4"/>
    <n v="77.25"/>
    <m/>
    <s v="Škola"/>
    <m/>
    <n v="6"/>
    <n v="6"/>
    <n v="6"/>
    <x v="0"/>
    <n v="463.5"/>
    <m/>
    <m/>
    <x v="2"/>
    <s v="2.g-01"/>
    <s v="7169 - Hrvatski jezik - TRAG U PRIČI 2 - Profil Klett d.o.o."/>
    <x v="0"/>
  </r>
  <r>
    <n v="6475"/>
    <s v="3."/>
    <s v="a"/>
    <s v="2021./2022."/>
    <s v="Njemački jezik, prvi strani jezik"/>
    <s v="AUF DIE PLÄTZE, FERTIG, LOS 3"/>
    <s v="radni udžbenik"/>
    <s v="Dinka Štiglmayer Bočkarjov, Irena Pehar Miklenić"/>
    <x v="1"/>
    <n v="61.7"/>
    <m/>
    <s v="Škola"/>
    <m/>
    <n v="20"/>
    <n v="20"/>
    <n v="20"/>
    <x v="0"/>
    <n v="1234"/>
    <m/>
    <m/>
    <x v="1"/>
    <s v="3.a-04"/>
    <s v="6475 - Njemački jezik, prvi strani jezik - AUF DIE PLÄTZE, FERTIG, LOS 3 - Alfa d.d."/>
    <x v="0"/>
  </r>
  <r>
    <n v="6488"/>
    <s v="3."/>
    <s v="a"/>
    <s v="2021./2022."/>
    <s v="Hrvatski jezik"/>
    <s v="ČITAM I PIŠEM 3, JEZIČNI UDŽBENIK"/>
    <s v="radni udžbenik iz hrvatskoga jezika za treći razred osnovne škole"/>
    <s v="Dunja Pavličević-Franić, Vladimira Velički, Katarina Aladrović Slovaček, Vlatka Domišljanović"/>
    <x v="1"/>
    <n v="77.25"/>
    <m/>
    <s v="Škola"/>
    <m/>
    <n v="20"/>
    <n v="20"/>
    <n v="20"/>
    <x v="0"/>
    <n v="1545"/>
    <m/>
    <m/>
    <x v="1"/>
    <s v="3.a-01"/>
    <s v="6488 - Hrvatski jezik - ČITAM I PIŠEM 3, JEZIČNI UDŽBENIK - Alfa d.d."/>
    <x v="0"/>
  </r>
  <r>
    <n v="6489"/>
    <s v="3."/>
    <s v="a"/>
    <s v="2021./2022."/>
    <s v="Hrvatski jezik"/>
    <s v="ČITAM I PIŠEM 3, ČITANKA"/>
    <s v="radna čitanka iz hrvatskoga jezika za treći razred osnovne škole"/>
    <s v="Tamara Turza-Bogdan, Slavica Pospiš, Vladimira Velički"/>
    <x v="1"/>
    <n v="77"/>
    <m/>
    <s v="Škola"/>
    <m/>
    <n v="20"/>
    <n v="20"/>
    <n v="20"/>
    <x v="0"/>
    <n v="1540"/>
    <m/>
    <m/>
    <x v="1"/>
    <s v="3.a-01"/>
    <s v="6489 - Hrvatski jezik - ČITAM I PIŠEM 3, ČITANKA - Alfa d.d."/>
    <x v="0"/>
  </r>
  <r>
    <n v="6552"/>
    <s v="3."/>
    <s v="a"/>
    <s v="2021./2022."/>
    <s v="Matematika"/>
    <s v="OTKRIVAMO MATEMATIKU 3, PRVI DIO"/>
    <s v="radni udžbenik"/>
    <s v="Dubravka Glasnović Gracin, Gabriela Žokalj, Tanja Soucie"/>
    <x v="1"/>
    <n v="61.4"/>
    <m/>
    <s v="Škola"/>
    <m/>
    <n v="20"/>
    <n v="20"/>
    <n v="20"/>
    <x v="0"/>
    <n v="1228"/>
    <m/>
    <m/>
    <x v="1"/>
    <s v="3.a-06"/>
    <s v="6552 - Matematika - OTKRIVAMO MATEMATIKU 3, PRVI DIO - Alfa d.d."/>
    <x v="0"/>
  </r>
  <r>
    <n v="6553"/>
    <s v="3."/>
    <s v="a"/>
    <s v="2021./2022."/>
    <s v="Matematika"/>
    <s v="OTKRIVAMO MATEMATIKU 3, DRUGI DIO"/>
    <s v="radni udžbenik"/>
    <s v="Dubravka Glasnović Gracin, Gabriela Žokalj, Tanja Soucie"/>
    <x v="1"/>
    <n v="62"/>
    <m/>
    <s v="Škola"/>
    <m/>
    <n v="20"/>
    <n v="20"/>
    <n v="20"/>
    <x v="0"/>
    <n v="1240"/>
    <m/>
    <m/>
    <x v="1"/>
    <s v="3.a-06"/>
    <s v="6553 - Matematika - OTKRIVAMO MATEMATIKU 3, DRUGI DIO - Alfa d.d."/>
    <x v="0"/>
  </r>
  <r>
    <n v="6567"/>
    <s v="3."/>
    <s v="a"/>
    <s v="2021./2022."/>
    <s v="Priroda i društvo"/>
    <s v="PRIRODA, DRUŠTVO I JA 3"/>
    <s v="radni udžbenik"/>
    <s v="Mila Bulić, Gordana Kralj, Lidija Križanić, Marija Lesandrić"/>
    <x v="1"/>
    <n v="61.7"/>
    <m/>
    <s v="Škola"/>
    <m/>
    <n v="20"/>
    <n v="20"/>
    <n v="20"/>
    <x v="0"/>
    <n v="1234"/>
    <m/>
    <m/>
    <x v="1"/>
    <s v="3.a-07"/>
    <s v="6567 - Priroda i društvo - PRIRODA, DRUŠTVO I JA 3 - Alfa d.d."/>
    <x v="0"/>
  </r>
  <r>
    <n v="6700"/>
    <s v="3."/>
    <s v="a"/>
    <s v="2021./2022."/>
    <s v="Katolički vjeronauk (Izborna)"/>
    <s v="U LJUBAVI I POMIRENJU"/>
    <s v="udžbenik"/>
    <s v="Ante Pavlović, Ivica Pažin, Mirjana Džambo Šporec"/>
    <x v="6"/>
    <n v="61.7"/>
    <s v="Izborna"/>
    <s v="Škola"/>
    <n v="7"/>
    <n v="15"/>
    <n v="8"/>
    <n v="6"/>
    <x v="0"/>
    <n v="370.20000000000005"/>
    <m/>
    <m/>
    <x v="1"/>
    <s v="3.a-Izborna17"/>
    <s v="6700 - Katolički vjeronauk (Izborna) - U LJUBAVI I POMIRENJU - Kršćanska sadašnjost d.o.o."/>
    <x v="0"/>
  </r>
  <r>
    <n v="6700"/>
    <s v="3."/>
    <s v="k"/>
    <s v="2021./2022."/>
    <s v="Katolički vjeronauk (Izborna)"/>
    <s v="U LJUBAVI I POMIRENJU"/>
    <s v="udžbenik"/>
    <s v="Ante Pavlović, Ivica Pažin, Mirjana Džambo Šporec"/>
    <x v="6"/>
    <n v="61.7"/>
    <s v="Izborna"/>
    <s v="Škola"/>
    <n v="2"/>
    <n v="3"/>
    <n v="1"/>
    <n v="1"/>
    <x v="0"/>
    <n v="61.7"/>
    <m/>
    <m/>
    <x v="1"/>
    <s v="3.k-Izborna17"/>
    <s v="6700 - Katolički vjeronauk (Izborna) - U LJUBAVI I POMIRENJU - Kršćanska sadašnjost d.o.o."/>
    <x v="0"/>
  </r>
  <r>
    <n v="6948"/>
    <s v="3."/>
    <s v="a"/>
    <s v="2021./2022."/>
    <s v="Srpski jezik i kultura (izborna)"/>
    <s v="ČITANKA 3"/>
    <s v="udžbenik za 3. razred osnovne škole (model C)"/>
    <s v="Snežana Šević, Milica Stojanović"/>
    <x v="5"/>
    <n v="70"/>
    <s v="Izborna"/>
    <s v="Škola"/>
    <m/>
    <n v="2"/>
    <n v="2"/>
    <n v="2"/>
    <x v="0"/>
    <n v="140"/>
    <m/>
    <m/>
    <x v="2"/>
    <s v="3.a-Izborna19"/>
    <s v="6948 - Srpski jezik i kultura (Izborna) - ČITANKA 3 - Prosvjeta d.o.o."/>
    <x v="0"/>
  </r>
  <r>
    <n v="6949"/>
    <s v="3."/>
    <s v="a"/>
    <s v="2021./2022."/>
    <s v="Srpski jezik i kultura (izborna)"/>
    <s v="SRPSKI JEZIK I KULTURA 3"/>
    <s v="radni udžbenik za 3. razred osnovne škole (model C)"/>
    <s v="Snežana Šević, Milica Stojanović"/>
    <x v="5"/>
    <n v="79.78"/>
    <s v="Izborna"/>
    <s v="Škola"/>
    <m/>
    <n v="2"/>
    <n v="2"/>
    <n v="2"/>
    <x v="0"/>
    <n v="159.56"/>
    <m/>
    <m/>
    <x v="2"/>
    <s v="3.a-Izborna19"/>
    <s v="6949 - Srpski jezik i kultura (Izborna) - SRPSKI JEZIK I KULTURA 3 - Prosvjeta d.o.o."/>
    <x v="0"/>
  </r>
  <r>
    <n v="6965"/>
    <s v="3."/>
    <s v="a"/>
    <s v="2021./2022."/>
    <s v="Pravoslavni vjeronauk (Izborna)"/>
    <s v="PRAVOSLAVNI KATIHIZIS 3"/>
    <s v="udžbenik za 3. razred osnovne škole"/>
    <s v="Ljiljana Perišić-Bursać"/>
    <x v="5"/>
    <n v="59.91"/>
    <s v="Izborna"/>
    <s v="Škola"/>
    <m/>
    <n v="2"/>
    <n v="2"/>
    <n v="2"/>
    <x v="0"/>
    <n v="119.82"/>
    <m/>
    <m/>
    <x v="2"/>
    <s v="3.a-Izborna18"/>
    <s v="6965 - Pravoslavni vjeronauk (Izborna) - PRAVOSLAVNI KATIHIZIS 3 - Prosvjeta d.o.o."/>
    <x v="0"/>
  </r>
  <r>
    <n v="7003"/>
    <s v="3."/>
    <s v="a"/>
    <s v="2021./2022."/>
    <s v="Informatika (Izborna)"/>
    <s v="E-SVIJET 3"/>
    <s v="radni udžbenik"/>
    <s v="Josipa Blagus, Nataša Ljubić Klemše, Ana Flisar Odorčić, Ivana Ružić, Nikola Mihočka"/>
    <x v="2"/>
    <n v="61.7"/>
    <s v="Izborna"/>
    <s v="Škola"/>
    <m/>
    <n v="20"/>
    <n v="20"/>
    <n v="20"/>
    <x v="0"/>
    <n v="1234"/>
    <m/>
    <m/>
    <x v="1"/>
    <s v="3.a-Izborna16"/>
    <s v="7003 - Informatika (Izborna) - E-SVIJET 3 - Školska knjiga d.d."/>
    <x v="0"/>
  </r>
  <r>
    <n v="7003"/>
    <s v="3."/>
    <s v="g"/>
    <s v="2021./2022."/>
    <s v="Informatika (Izborna)"/>
    <s v="E-SVIJET 3"/>
    <s v="radni udžbenik"/>
    <s v="Josipa Blagus, Nataša Ljubić Klemše, Ana Flisar Odorčić, Ivana Ružić, Nikola Mihočka"/>
    <x v="2"/>
    <n v="61.7"/>
    <s v="Izborna"/>
    <s v="Škola"/>
    <m/>
    <n v="3"/>
    <n v="3"/>
    <n v="3"/>
    <x v="0"/>
    <n v="185.10000000000002"/>
    <m/>
    <m/>
    <x v="1"/>
    <s v="3.g-Izborna16"/>
    <s v="7003 - Informatika (Izborna) - E-SVIJET 3 - Školska knjiga d.d."/>
    <x v="0"/>
  </r>
  <r>
    <n v="7003"/>
    <s v="3."/>
    <s v="k"/>
    <s v="2021./2022."/>
    <s v="Informatika (Izborna)"/>
    <s v="E-SVIJET 3"/>
    <s v="radni udžbenik"/>
    <s v="Josipa Blagus, Nataša Ljubić Klemše, Ana Flisar Odorčić, Ivana Ružić, Nikola Mihočka"/>
    <x v="2"/>
    <n v="61.7"/>
    <s v="Izborna"/>
    <s v="Škola"/>
    <m/>
    <n v="3"/>
    <n v="3"/>
    <n v="3"/>
    <x v="0"/>
    <n v="185.10000000000002"/>
    <m/>
    <m/>
    <x v="1"/>
    <s v="3.k-Izborna16"/>
    <s v="7003 - Informatika (Izborna) - E-SVIJET 3 - Školska knjiga d.d."/>
    <x v="0"/>
  </r>
  <r>
    <n v="7008"/>
    <s v="3."/>
    <s v="g"/>
    <s v="2021./2022."/>
    <s v="Priroda i društvo"/>
    <s v="EUREKA 3"/>
    <s v="udžbenik prirode i društva s dodatnim digitalnim sadržajima u trećem razredu osnovne škole"/>
    <s v="Snježana Bakarić Palička, Sanja Ćorić Grgić, Ivana Križanac, Žaklin Lukša"/>
    <x v="2"/>
    <n v="61.7"/>
    <m/>
    <s v="Škola"/>
    <m/>
    <n v="4"/>
    <n v="4"/>
    <n v="4"/>
    <x v="0"/>
    <n v="246.8"/>
    <m/>
    <m/>
    <x v="1"/>
    <s v="3.g-07"/>
    <s v="7008 - Priroda i društvo - EUREKA 3 - Školska knjiga d.d."/>
    <x v="0"/>
  </r>
  <r>
    <n v="7035"/>
    <s v="3."/>
    <s v="k"/>
    <s v="2021./2022."/>
    <s v="Priroda i društvo"/>
    <s v="ISTRAŽUJEMO NAŠ SVIJET 3"/>
    <s v="udžbenik prirode i društva s dodatnim digitalnim sadržajima u trećem razredu osnovne škole"/>
    <s v="Alena Letina, Tamara Kisovar Ivanda, Zdenko Braičić"/>
    <x v="2"/>
    <n v="61.7"/>
    <m/>
    <s v="Škola"/>
    <m/>
    <n v="4"/>
    <n v="4"/>
    <n v="4"/>
    <x v="0"/>
    <n v="246.8"/>
    <m/>
    <m/>
    <x v="1"/>
    <s v="3.k-07"/>
    <s v="7035 - Priroda i društvo - ISTRAŽUJEMO NAŠ SVIJET 3 - Školska knjiga d.d."/>
    <x v="0"/>
  </r>
  <r>
    <n v="7060"/>
    <s v="3."/>
    <s v="g"/>
    <s v="2021./2022."/>
    <s v="Matematika"/>
    <s v="MOJ SRETNI BROJ 3"/>
    <s v="udžbenik matematike s dodatnim digitalnim sadržajima u trećem razredu osnovne škole"/>
    <s v="Sanja Jakovljević Rogić, Dubravka Miklec, Graciella Prtajin"/>
    <x v="2"/>
    <n v="123.4"/>
    <m/>
    <s v="Škola"/>
    <m/>
    <n v="4"/>
    <n v="4"/>
    <n v="4"/>
    <x v="0"/>
    <n v="493.6"/>
    <m/>
    <m/>
    <x v="1"/>
    <s v="3.g-06"/>
    <s v="7060 - Matematika - MOJ SRETNI BROJ 3 - Školska knjiga d.d."/>
    <x v="0"/>
  </r>
  <r>
    <n v="7060"/>
    <s v="3."/>
    <s v="k"/>
    <s v="2021./2022."/>
    <s v="Matematika"/>
    <s v="MOJ SRETNI BROJ 3"/>
    <s v="udžbenik matematike s dodatnim digitalnim sadržajima u trećem razredu osnovne škole"/>
    <s v="Sanja Jakovljević Rogić, Dubravka Miklec, Graciella Prtajin"/>
    <x v="2"/>
    <n v="123.4"/>
    <m/>
    <s v="Škola"/>
    <m/>
    <n v="4"/>
    <n v="4"/>
    <n v="4"/>
    <x v="0"/>
    <n v="493.6"/>
    <m/>
    <m/>
    <x v="1"/>
    <s v="3.k-06"/>
    <s v="7060 - Matematika - MOJ SRETNI BROJ 3 - Školska knjiga d.d."/>
    <x v="0"/>
  </r>
  <r>
    <n v="7088"/>
    <s v="3."/>
    <s v="g"/>
    <s v="2021./2022."/>
    <s v="Hrvatski jezik"/>
    <s v="SVIJET RIJEČI 3, I. I II. DIO"/>
    <s v="integrirani radni udžbenik hrvatskoga jezika s dodatnim digitalnim sadržajima u trećem razredu osnovne škole - 1. dio i 2. dio"/>
    <s v="Ankica Španić, Jadranka Jurić, Terezija Zokić, Benita Vladušić"/>
    <x v="2"/>
    <n v="154.25"/>
    <m/>
    <s v="Škola"/>
    <m/>
    <n v="4"/>
    <n v="4"/>
    <n v="4"/>
    <x v="0"/>
    <n v="617"/>
    <m/>
    <m/>
    <x v="1"/>
    <s v="3.g-01"/>
    <s v="7088 - Hrvatski jezik - SVIJET RIJEČI 3, I. I II. DIO - Školska knjiga d.d."/>
    <x v="0"/>
  </r>
  <r>
    <n v="7088"/>
    <s v="3."/>
    <s v="k"/>
    <s v="2021./2022."/>
    <s v="Hrvatski jezik"/>
    <s v="SVIJET RIJEČI 3, I. I II. DIO"/>
    <s v="integrirani radni udžbenik hrvatskoga jezika s dodatnim digitalnim sadržajima u trećem razredu osnovne škole - 1. dio i 2. dio"/>
    <s v="Ankica Španić, Jadranka Jurić, Terezija Zokić, Benita Vladušić"/>
    <x v="2"/>
    <n v="154.25"/>
    <m/>
    <s v="Škola"/>
    <m/>
    <n v="4"/>
    <n v="4"/>
    <n v="4"/>
    <x v="0"/>
    <n v="617"/>
    <m/>
    <m/>
    <x v="1"/>
    <s v="3.k-01"/>
    <s v="7088 - Hrvatski jezik - SVIJET RIJEČI 3, I. I II. DIO - Školska knjiga d.d."/>
    <x v="0"/>
  </r>
  <r>
    <n v="6950"/>
    <s v="4."/>
    <s v="a"/>
    <s v="2021./2022."/>
    <s v="Srpski jezik i kultura (izborna)"/>
    <s v="ČITANKA 4"/>
    <s v="udžbenik za 4. razred osnovne škole (model C)"/>
    <s v="Snežana Šević, Milica Stojanović"/>
    <x v="5"/>
    <n v="70"/>
    <s v="Izborna"/>
    <s v="Škola"/>
    <m/>
    <n v="1"/>
    <n v="1"/>
    <n v="1"/>
    <x v="0"/>
    <n v="70"/>
    <m/>
    <m/>
    <x v="2"/>
    <s v="4.a-Izborna19"/>
    <s v="6950 - Srpski jezik i kultura (Izborna) - ČITANKA 4 - Prosvjeta d.o.o."/>
    <x v="0"/>
  </r>
  <r>
    <n v="6951"/>
    <s v="4."/>
    <s v="a"/>
    <s v="2021./2022."/>
    <s v="Srpski jezik i kultura (izborna)"/>
    <s v="SRPSKI JEZIK I KULTURA 4"/>
    <s v="radni udžbenik za 4. razred osnovne škole (model C)"/>
    <s v="Snežana Šević, Milica Stojanović"/>
    <x v="5"/>
    <n v="79.78"/>
    <s v="Izborna"/>
    <s v="Škola"/>
    <m/>
    <n v="1"/>
    <n v="1"/>
    <n v="1"/>
    <x v="0"/>
    <n v="79.78"/>
    <m/>
    <m/>
    <x v="2"/>
    <s v="4.a-Izborna19"/>
    <s v="6951 - Srpski jezik i kultura (Izborna) - SRPSKI JEZIK I KULTURA 4 - Prosvjeta d.o.o."/>
    <x v="0"/>
  </r>
  <r>
    <n v="6967"/>
    <s v="4."/>
    <s v="a"/>
    <s v="2021./2022."/>
    <s v="Pravoslavni vjeronauk (Izborna)"/>
    <s v="PRAVOSLAVNI KATIHIZIS 4"/>
    <s v="udžbenik za 4. razred osnovne škole"/>
    <s v="Ljiljana Perišić-Bursać"/>
    <x v="5"/>
    <n v="59.91"/>
    <s v="Izborna"/>
    <s v="Škola"/>
    <m/>
    <n v="2"/>
    <n v="2"/>
    <n v="2"/>
    <x v="0"/>
    <n v="119.82"/>
    <m/>
    <m/>
    <x v="2"/>
    <s v="4.a-Izborna18"/>
    <s v="6967 - Pravoslavni vjeronauk (Izborna) - PRAVOSLAVNI KATIHIZIS 4 - Prosvjeta d.o.o."/>
    <x v="0"/>
  </r>
  <r>
    <n v="7004"/>
    <s v="4."/>
    <s v="a"/>
    <s v="2021./2022."/>
    <s v="Informatika (Izborna)"/>
    <s v="E-SVIJET 4"/>
    <s v="radni udžbenik"/>
    <s v="Josipa Blagus, Nataša Ljubić Klemše, Ivana Ružić, Mario Stančić"/>
    <x v="2"/>
    <n v="61.7"/>
    <s v="Izborna"/>
    <s v="Škola"/>
    <m/>
    <n v="12"/>
    <n v="12"/>
    <n v="12"/>
    <x v="0"/>
    <n v="740.40000000000009"/>
    <m/>
    <m/>
    <x v="1"/>
    <s v="4.a-Izborna16"/>
    <s v="7004 - Informatika (Izborna) - E-SVIJET 4 - Školska knjiga d.d."/>
    <x v="0"/>
  </r>
  <r>
    <n v="7004"/>
    <s v="4."/>
    <s v="g"/>
    <s v="2021./2022."/>
    <s v="Informatika (Izborna)"/>
    <s v="E-SVIJET 4"/>
    <s v="radni udžbenik"/>
    <s v="Josipa Blagus, Nataša Ljubić Klemše, Ivana Ružić, Mario Stančić"/>
    <x v="2"/>
    <n v="61.7"/>
    <s v="Izborna"/>
    <s v="Škola"/>
    <m/>
    <n v="6"/>
    <n v="6"/>
    <n v="6"/>
    <x v="0"/>
    <n v="370.20000000000005"/>
    <m/>
    <m/>
    <x v="1"/>
    <s v="4.g-Izborna16"/>
    <s v="7004 - Informatika (Izborna) - E-SVIJET 4 - Školska knjiga d.d."/>
    <x v="0"/>
  </r>
  <r>
    <n v="7004"/>
    <s v="4."/>
    <s v="k"/>
    <s v="2021./2022."/>
    <s v="Informatika (Izborna)"/>
    <s v="E-SVIJET 4"/>
    <s v="radni udžbenik"/>
    <s v="Josipa Blagus, Nataša Ljubić Klemše, Ivana Ružić, Mario Stančić"/>
    <x v="2"/>
    <n v="61.7"/>
    <s v="Izborna"/>
    <s v="Škola"/>
    <m/>
    <n v="6"/>
    <n v="6"/>
    <n v="6"/>
    <x v="0"/>
    <n v="370.20000000000005"/>
    <m/>
    <m/>
    <x v="1"/>
    <s v="4.k-Izborna16"/>
    <s v="7004 - Informatika (Izborna) - E-SVIJET 4 - Školska knjiga d.d."/>
    <x v="0"/>
  </r>
  <r>
    <n v="7242"/>
    <s v="4."/>
    <s v="a"/>
    <s v="2021./2022."/>
    <s v="Njemački jezik, prvi strani jezik"/>
    <s v="AUF DIE PLÄTZE, FERTIG, LOS 4"/>
    <s v="radni udžbenik"/>
    <s v="Dinka Štiglmayer Bočkarjov, Irena Pehar Miklenić"/>
    <x v="1"/>
    <n v="62.68"/>
    <m/>
    <s v="Škola"/>
    <m/>
    <n v="12"/>
    <n v="12"/>
    <n v="12"/>
    <x v="0"/>
    <n v="752.16"/>
    <m/>
    <m/>
    <x v="3"/>
    <s v="4.a-04"/>
    <s v="7242 - Njemački jezik, prvi strani jezik - AUF DIE PLÄTZE, FERTIG, LOS 4 - Alfa d.d."/>
    <x v="0"/>
  </r>
  <r>
    <n v="7259"/>
    <s v="4."/>
    <s v="g"/>
    <s v="2021./2022."/>
    <s v="Njemački jezik, drugi strani jezik (Izborna)"/>
    <s v="LERNEN, SINGEN, SPIELEN 1"/>
    <s v="radni udžbenik"/>
    <s v="Gordana Matolek Veselić, Željka Hutinski, Vlada Jagatić"/>
    <x v="1"/>
    <n v="62.68"/>
    <s v="Izborna"/>
    <s v="Škola"/>
    <m/>
    <n v="4"/>
    <n v="4"/>
    <n v="4"/>
    <x v="0"/>
    <n v="250.72"/>
    <m/>
    <m/>
    <x v="3"/>
    <s v="4.g-Izborna15"/>
    <s v="7259 - Njemački jezik, drugi strani jezik (Izborna) - LERNEN, SINGEN, SPIELEN 1 - Alfa d.d."/>
    <x v="0"/>
  </r>
  <r>
    <n v="7259"/>
    <s v="4."/>
    <s v="k"/>
    <s v="2021./2022."/>
    <s v="Njemački jezik, drugi strani jezik (Izborna)"/>
    <s v="LERNEN, SINGEN, SPIELEN 1"/>
    <s v="radni udžbenik"/>
    <s v="Gordana Matolek Veselić, Željka Hutinski, Vlada Jagatić"/>
    <x v="1"/>
    <n v="62.68"/>
    <s v="Izborna"/>
    <s v="Škola"/>
    <m/>
    <n v="5"/>
    <n v="5"/>
    <n v="5"/>
    <x v="0"/>
    <n v="313.39999999999998"/>
    <m/>
    <m/>
    <x v="3"/>
    <s v="4.k-Izborna15"/>
    <s v="7259 - Njemački jezik, drugi strani jezik (Izborna) - LERNEN, SINGEN, SPIELEN 1 - Alfa d.d."/>
    <x v="0"/>
  </r>
  <r>
    <n v="7278"/>
    <s v="4."/>
    <s v="a"/>
    <s v="2021./2022."/>
    <s v="Matematika"/>
    <s v="OTKRIVAMO MATEMATIKU 4, PRVI DIO"/>
    <s v="radni udžbenik iz matematike za četvrti razred osnovne škole"/>
    <s v="Dubravka Glasnović Gracin, Gabriela Žokalj, Tanja Soucie"/>
    <x v="1"/>
    <n v="62.68"/>
    <m/>
    <s v="Škola"/>
    <m/>
    <n v="12"/>
    <n v="12"/>
    <n v="12"/>
    <x v="0"/>
    <n v="752.16"/>
    <m/>
    <m/>
    <x v="3"/>
    <s v="4.a-06"/>
    <s v="7278 - Matematika - OTKRIVAMO MATEMATIKU 4, PRVI DIO - Alfa d.d."/>
    <x v="0"/>
  </r>
  <r>
    <n v="7278"/>
    <s v="4."/>
    <s v="k"/>
    <s v="2021./2022."/>
    <s v="Matematika"/>
    <s v="OTKRIVAMO MATEMATIKU 4, PRVI DIO"/>
    <s v="radni udžbenik iz matematike za četvrti razred osnovne škole"/>
    <s v="Dubravka Glasnović Gracin, Gabriela Žokalj, Tanja Soucie"/>
    <x v="1"/>
    <n v="62.68"/>
    <m/>
    <s v="Škola"/>
    <m/>
    <n v="8"/>
    <n v="8"/>
    <n v="8"/>
    <x v="0"/>
    <n v="501.44"/>
    <m/>
    <m/>
    <x v="3"/>
    <s v="4.k-06"/>
    <s v="7278 - Matematika - OTKRIVAMO MATEMATIKU 4, PRVI DIO - Alfa d.d."/>
    <x v="0"/>
  </r>
  <r>
    <n v="7279"/>
    <s v="4."/>
    <s v="a"/>
    <s v="2021./2022."/>
    <s v="Matematika"/>
    <s v="OTKRIVAMO MATEMATIKU 4, DRUGI DIO"/>
    <s v="radni udžbenik iz matematike za četvrti razred osnovne škole"/>
    <s v="Dubravka Glasnović Gracin, Gabriela Žokalj, Tanja Soucie"/>
    <x v="1"/>
    <n v="62.68"/>
    <m/>
    <s v="Škola"/>
    <m/>
    <n v="12"/>
    <n v="12"/>
    <n v="12"/>
    <x v="0"/>
    <n v="752.16"/>
    <m/>
    <m/>
    <x v="3"/>
    <s v="4.a-06"/>
    <s v="7279 - Matematika - OTKRIVAMO MATEMATIKU 4, DRUGI DIO - Alfa d.d."/>
    <x v="0"/>
  </r>
  <r>
    <n v="7279"/>
    <s v="4."/>
    <s v="k"/>
    <s v="2021./2022."/>
    <s v="Matematika"/>
    <s v="OTKRIVAMO MATEMATIKU 4, DRUGI DIO"/>
    <s v="radni udžbenik iz matematike za četvrti razred osnovne škole"/>
    <s v="Dubravka Glasnović Gracin, Gabriela Žokalj, Tanja Soucie"/>
    <x v="1"/>
    <n v="62.68"/>
    <m/>
    <s v="Škola"/>
    <m/>
    <n v="8"/>
    <n v="8"/>
    <n v="8"/>
    <x v="0"/>
    <n v="501.44"/>
    <m/>
    <m/>
    <x v="3"/>
    <s v="4.k-06"/>
    <s v="7279 - Matematika - OTKRIVAMO MATEMATIKU 4, DRUGI DIO - Alfa d.d."/>
    <x v="0"/>
  </r>
  <r>
    <n v="7286"/>
    <s v="4."/>
    <s v="a"/>
    <s v="2021./2022."/>
    <s v="Priroda i društvo"/>
    <s v="PRIRODA, DRUŠTVO I JA 4"/>
    <s v="radni udžbenik iz prirode i društva za četvrti razred osnovne škole"/>
    <s v="Nikola Štambak, Tomislav Šarlija, Dragana Mamić, Gordana Kralj, Mila Bulić"/>
    <x v="1"/>
    <n v="94.02"/>
    <m/>
    <s v="Škola"/>
    <m/>
    <n v="12"/>
    <n v="12"/>
    <n v="12"/>
    <x v="0"/>
    <n v="1128.24"/>
    <m/>
    <m/>
    <x v="3"/>
    <s v="4.a-07"/>
    <s v="7286 - Priroda i društvo - PRIRODA, DRUŠTVO I JA 4 - Alfa d.d."/>
    <x v="0"/>
  </r>
  <r>
    <n v="7286"/>
    <s v="4."/>
    <s v="k"/>
    <s v="2021./2022."/>
    <s v="Priroda i društvo"/>
    <s v="PRIRODA, DRUŠTVO I JA 4"/>
    <s v="radni udžbenik iz prirode i društva za četvrti razred osnovne škole"/>
    <s v="Nikola Štambak, Tomislav Šarlija, Dragana Mamić, Gordana Kralj, Mila Bulić"/>
    <x v="1"/>
    <n v="94.02"/>
    <m/>
    <s v="Škola"/>
    <m/>
    <n v="8"/>
    <n v="8"/>
    <n v="8"/>
    <x v="0"/>
    <n v="752.16"/>
    <m/>
    <m/>
    <x v="3"/>
    <s v="4.k-07"/>
    <s v="7286 - Priroda i društvo - PRIRODA, DRUŠTVO I JA 4 - Alfa d.d."/>
    <x v="0"/>
  </r>
  <r>
    <n v="7292"/>
    <s v="4."/>
    <s v="a"/>
    <s v="2021./2022."/>
    <s v="Hrvatski jezik"/>
    <s v="ŠKRINJICA SLOVA I RIJEČI 4, PRV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12"/>
    <n v="12"/>
    <n v="12"/>
    <x v="0"/>
    <n v="940.19999999999993"/>
    <m/>
    <m/>
    <x v="3"/>
    <s v="4.a-01"/>
    <s v="7292 - Hrvatski jezik - ŠKRINJICA SLOVA I RIJEČI 4, PRVI DIO - Alfa d.d."/>
    <x v="0"/>
  </r>
  <r>
    <n v="7292"/>
    <s v="4."/>
    <s v="k"/>
    <s v="2021./2022."/>
    <s v="Hrvatski jezik"/>
    <s v="ŠKRINJICA SLOVA I RIJEČI 4, PRV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8"/>
    <n v="8"/>
    <n v="8"/>
    <x v="0"/>
    <n v="626.79999999999995"/>
    <m/>
    <m/>
    <x v="3"/>
    <s v="4.k-01"/>
    <s v="7292 - Hrvatski jezik - ŠKRINJICA SLOVA I RIJEČI 4, PRVI DIO - Alfa d.d."/>
    <x v="0"/>
  </r>
  <r>
    <n v="7293"/>
    <s v="4."/>
    <s v="a"/>
    <s v="2021./2022."/>
    <s v="Hrvatski jezik"/>
    <s v="ŠKRINJICA SLOVA I RIJEČI 4, DRUG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12"/>
    <n v="12"/>
    <n v="12"/>
    <x v="0"/>
    <n v="940.19999999999993"/>
    <m/>
    <m/>
    <x v="3"/>
    <s v="4.a-01"/>
    <s v="7293 - Hrvatski jezik - ŠKRINJICA SLOVA I RIJEČI 4, DRUGI DIO - Alfa d.d."/>
    <x v="0"/>
  </r>
  <r>
    <n v="7293"/>
    <s v="4."/>
    <s v="k"/>
    <s v="2021./2022."/>
    <s v="Hrvatski jezik"/>
    <s v="ŠKRINJICA SLOVA I RIJEČI 4, DRUG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8"/>
    <n v="8"/>
    <n v="8"/>
    <x v="0"/>
    <n v="626.79999999999995"/>
    <m/>
    <m/>
    <x v="3"/>
    <s v="4.k-01"/>
    <s v="7293 - Hrvatski jezik - ŠKRINJICA SLOVA I RIJEČI 4, DRUGI DIO - Alfa d.d."/>
    <x v="0"/>
  </r>
  <r>
    <n v="7359"/>
    <s v="4."/>
    <s v="a"/>
    <s v="2021./2022."/>
    <s v="Katolički vjeronauk (Izborna)"/>
    <s v="DAROVI VJERE I ZAJEDNIŠTVA"/>
    <s v="udžbenik"/>
    <s v="Ivica Pažin, Ante Pavlović"/>
    <x v="6"/>
    <n v="62.6"/>
    <s v="Izborna"/>
    <s v="Škola"/>
    <m/>
    <n v="7"/>
    <n v="7"/>
    <n v="7"/>
    <x v="0"/>
    <n v="438.2"/>
    <m/>
    <m/>
    <x v="3"/>
    <s v="4.a-Izborna17"/>
    <s v="7359 - Katolički vjeronauk (Izborna) - DAROVI VJERE I ZAJEDNIŠTVA - Kršćanska sadašnjost d.o.o."/>
    <x v="0"/>
  </r>
  <r>
    <n v="7359"/>
    <s v="4."/>
    <s v="g"/>
    <s v="2021./2022."/>
    <s v="Katolički vjeronauk (Izborna)"/>
    <s v="DAROVI VJERE I ZAJEDNIŠTVA"/>
    <s v="udžbenik"/>
    <s v="Ivica Pažin, Ante Pavlović"/>
    <x v="6"/>
    <n v="62.6"/>
    <s v="Izborna"/>
    <s v="Škola"/>
    <m/>
    <n v="6"/>
    <n v="6"/>
    <n v="6"/>
    <x v="0"/>
    <n v="375.6"/>
    <m/>
    <m/>
    <x v="3"/>
    <s v="4.g-Izborna17"/>
    <s v="7359 - Katolički vjeronauk (Izborna) - DAROVI VJERE I ZAJEDNIŠTVA - Kršćanska sadašnjost d.o.o."/>
    <x v="0"/>
  </r>
  <r>
    <n v="7359"/>
    <s v="4."/>
    <s v="k"/>
    <s v="2021./2022."/>
    <s v="Katolički vjeronauk (Izborna)"/>
    <s v="DAROVI VJERE I ZAJEDNIŠTVA"/>
    <s v="udžbenik"/>
    <s v="Ivica Pažin, Ante Pavlović"/>
    <x v="6"/>
    <n v="62.6"/>
    <s v="Izborna"/>
    <s v="Škola"/>
    <m/>
    <n v="4"/>
    <n v="4"/>
    <n v="4"/>
    <x v="0"/>
    <n v="250.4"/>
    <m/>
    <m/>
    <x v="3"/>
    <s v="4.k-Izborna17"/>
    <s v="7359 - Katolički vjeronauk (Izborna) - DAROVI VJERE I ZAJEDNIŠTVA - Kršćanska sadašnjost d.o.o."/>
    <x v="0"/>
  </r>
  <r>
    <n v="7422"/>
    <s v="4."/>
    <s v="a"/>
    <s v="2021./2022."/>
    <s v="Engleski jezik, drugi strani jezik (Izborna)"/>
    <s v="ENGLISH PLUS STARTER"/>
    <s v="radni udžbenik"/>
    <s v="Ben Wetz, Robert Quinn"/>
    <x v="7"/>
    <n v="62.68"/>
    <s v="Izborna"/>
    <s v="Škola"/>
    <m/>
    <n v="12"/>
    <n v="12"/>
    <n v="12"/>
    <x v="0"/>
    <n v="752.16"/>
    <m/>
    <m/>
    <x v="3"/>
    <s v="4.a-Izborna14"/>
    <s v="7422 - Engleski jezik, drugi strani jezik (Izborna) - ENGLISH PLUS STARTER - Oxford University Press, OELT Limited Podružnica u Republici Hrvatskoj"/>
    <x v="0"/>
  </r>
  <r>
    <n v="7602"/>
    <s v="4."/>
    <s v="a"/>
    <s v="2021./2022."/>
    <s v="Glazbena kultura"/>
    <s v="ALLEGRO 4"/>
    <s v="udžbenik glazbene kulture u četvrtom razredu osnovne škole s dodatnim digitalnim sadržajima"/>
    <s v="Natalija Banov, Davor Brđanović, Sandra Frančišković, Sandra Ivančić, Eva Kirchmayer Bilić, Alenka Martinović, Darko Novosel, Tomislav Pehar"/>
    <x v="2"/>
    <n v="31.34"/>
    <m/>
    <s v="Škola"/>
    <m/>
    <n v="12"/>
    <n v="12"/>
    <n v="12"/>
    <x v="0"/>
    <n v="376.08"/>
    <m/>
    <m/>
    <x v="3"/>
    <s v="4.a-03"/>
    <s v="7602 - Glazbena kultura - ALLEGRO 4 - Školska knjiga d.d."/>
    <x v="0"/>
  </r>
  <r>
    <n v="7602"/>
    <s v="4."/>
    <s v="g"/>
    <s v="2021./2022."/>
    <s v="Glazbena kultura"/>
    <s v="ALLEGRO 4"/>
    <s v="udžbenik glazbene kulture u četvrtom razredu osnovne škole s dodatnim digitalnim sadržajima"/>
    <s v="Natalija Banov, Davor Brđanović, Sandra Frančišković, Sandra Ivančić, Eva Kirchmayer Bilić, Alenka Martinović, Darko Novosel, Tomislav Pehar"/>
    <x v="2"/>
    <n v="31.34"/>
    <m/>
    <s v="Škola"/>
    <m/>
    <n v="6"/>
    <n v="6"/>
    <n v="6"/>
    <x v="0"/>
    <n v="188.04"/>
    <m/>
    <m/>
    <x v="3"/>
    <s v="4.g-03"/>
    <s v="7602 - Glazbena kultura - ALLEGRO 4 - Školska knjiga d.d."/>
    <x v="0"/>
  </r>
  <r>
    <n v="7602"/>
    <s v="4."/>
    <s v="k"/>
    <s v="2021./2022."/>
    <s v="Glazbena kultura"/>
    <s v="ALLEGRO 4"/>
    <s v="udžbenik glazbene kulture u četvrtom razredu osnovne škole s dodatnim digitalnim sadržajima"/>
    <s v="Natalija Banov, Davor Brđanović, Sandra Frančišković, Sandra Ivančić, Eva Kirchmayer Bilić, Alenka Martinović, Darko Novosel, Tomislav Pehar"/>
    <x v="2"/>
    <n v="31.34"/>
    <m/>
    <s v="Škola"/>
    <m/>
    <n v="8"/>
    <n v="8"/>
    <n v="8"/>
    <x v="0"/>
    <n v="250.72"/>
    <m/>
    <m/>
    <x v="3"/>
    <s v="4.k-03"/>
    <s v="7602 - Glazbena kultura - ALLEGRO 4 - Školska knjiga d.d."/>
    <x v="0"/>
  </r>
  <r>
    <n v="7608"/>
    <s v="4."/>
    <s v="g"/>
    <s v="2021./2022."/>
    <s v="Engleski jezik, prvi strani jezik"/>
    <s v="DIP IN 4"/>
    <s v="radni udžbenik"/>
    <s v="Suzana Ban, Dubravka Blažić"/>
    <x v="2"/>
    <n v="62.68"/>
    <m/>
    <s v="Škola"/>
    <m/>
    <n v="6"/>
    <n v="6"/>
    <n v="6"/>
    <x v="0"/>
    <n v="376.08"/>
    <m/>
    <m/>
    <x v="3"/>
    <s v="4.g-05"/>
    <s v="7608 - Engleski jezik, prvi strani jezik - DIP IN 4 - Školska knjiga d.d."/>
    <x v="0"/>
  </r>
  <r>
    <n v="7608"/>
    <s v="4."/>
    <s v="k"/>
    <s v="2021./2022."/>
    <s v="Engleski jezik, prvi strani jezik"/>
    <s v="DIP IN 4"/>
    <s v="radni udžbenik"/>
    <s v="Suzana Ban, Dubravka Blažić"/>
    <x v="2"/>
    <n v="62.68"/>
    <m/>
    <s v="Škola"/>
    <m/>
    <n v="8"/>
    <n v="8"/>
    <n v="8"/>
    <x v="0"/>
    <n v="501.44"/>
    <m/>
    <m/>
    <x v="3"/>
    <s v="4.k-05"/>
    <s v="7608 - Engleski jezik, prvi strani jezik - DIP IN 4 - Školska knjiga d.d."/>
    <x v="0"/>
  </r>
  <r>
    <n v="7728"/>
    <s v="4."/>
    <s v="g"/>
    <s v="2021./2022."/>
    <s v="Priroda i društvo"/>
    <s v="POGLED U SVIJET 4, TRAGOM PRIRODE I DRUŠTVA"/>
    <s v="radni udžbenik za 4. razred osnovne škole, 1. dio"/>
    <s v="Nataša Svoboda Arnautov, Sanja Basta, Sanja Škreblin, Maja Jelić Kolar"/>
    <x v="4"/>
    <n v="47"/>
    <m/>
    <s v="Škola"/>
    <m/>
    <n v="6"/>
    <n v="6"/>
    <n v="6"/>
    <x v="0"/>
    <n v="282"/>
    <m/>
    <m/>
    <x v="3"/>
    <s v="4.g-07"/>
    <s v="7728 - Priroda i društvo - POGLED U SVIJET 4, TRAGOM PRIRODE I DRUŠTVA - Profil Klett d.o.o."/>
    <x v="0"/>
  </r>
  <r>
    <n v="7729"/>
    <s v="4."/>
    <s v="g"/>
    <s v="2021./2022."/>
    <s v="Priroda i društvo"/>
    <s v="POGLED U SVIJET 4, TRAGOM PRIRODE I DRUŠTVA"/>
    <s v="radni udžbenik za 4. razred osnovne škole, 2. dio"/>
    <s v="Nataša Svoboda Arnautov, Sanja Basta, Sanja Škreblin, Maja Jelić Kolar"/>
    <x v="4"/>
    <n v="47.02"/>
    <m/>
    <s v="Škola"/>
    <m/>
    <n v="6"/>
    <n v="6"/>
    <n v="6"/>
    <x v="0"/>
    <n v="282.12"/>
    <m/>
    <m/>
    <x v="3"/>
    <s v="4.g-07"/>
    <s v="7729 - Priroda i društvo - POGLED U SVIJET 4, TRAGOM PRIRODE I DRUŠTVA - Profil Klett d.o.o."/>
    <x v="0"/>
  </r>
  <r>
    <n v="7730"/>
    <s v="4."/>
    <s v="g"/>
    <s v="2021./2022."/>
    <s v="Matematika"/>
    <s v="SUPER MATEMATIKA ZA PRAVE TRAGAČE 4"/>
    <s v="radni udžbenik za 4. razred osnovne škole, 1. dio"/>
    <s v="Marijana Martić, Gordana Ivančić, Jadranka Dunatov, Marina Brničević Stanić, Jasminka Martinić Cezar"/>
    <x v="4"/>
    <n v="63"/>
    <m/>
    <s v="Škola"/>
    <m/>
    <n v="6"/>
    <n v="6"/>
    <n v="6"/>
    <x v="0"/>
    <n v="378"/>
    <m/>
    <m/>
    <x v="3"/>
    <s v="4.g-06"/>
    <s v="7730 - Matematika - SUPER MATEMATIKA ZA PRAVE TRAGAČE 4 - Profil Klett d.o.o."/>
    <x v="0"/>
  </r>
  <r>
    <n v="7731"/>
    <s v="4."/>
    <s v="g"/>
    <s v="2021./2022."/>
    <s v="Matematika"/>
    <s v="SUPER MATEMATIKA ZA PRAVE TRAGAČE 4"/>
    <s v="radni udžbenik za 4. razred osnovne škole, 2. dio"/>
    <s v="Marijana Martić, Gordana Ivančić, Jadranka Dunatov, Marina Brničević Stanić, Jasminka Martinić Cezar"/>
    <x v="4"/>
    <n v="62.36"/>
    <m/>
    <s v="Škola"/>
    <m/>
    <n v="6"/>
    <n v="6"/>
    <n v="6"/>
    <x v="0"/>
    <n v="374.15999999999997"/>
    <m/>
    <m/>
    <x v="3"/>
    <s v="4.g-06"/>
    <s v="7731 - Matematika - SUPER MATEMATIKA ZA PRAVE TRAGAČE 4 - Profil Klett d.o.o."/>
    <x v="0"/>
  </r>
  <r>
    <n v="7732"/>
    <s v="4."/>
    <s v="g"/>
    <s v="2021./2022."/>
    <s v="Hrvatski jezik"/>
    <s v="TRAG U PRIČI 4"/>
    <s v="radni udžbenik hrvatskoga jezika za 4. razred osnovne škole, 1. dio"/>
    <s v="Vesna Budinski, Martina Kolar Billege, Gordana Ivančić, Vlatka Mijić, Nevenka Puh Malogorski"/>
    <x v="4"/>
    <n v="78"/>
    <m/>
    <s v="Škola"/>
    <m/>
    <n v="6"/>
    <n v="6"/>
    <n v="6"/>
    <x v="0"/>
    <n v="468"/>
    <m/>
    <m/>
    <x v="3"/>
    <s v="4.g-01"/>
    <s v="7732 - Hrvatski jezik - TRAG U PRIČI 4 - Profil Klett d.o.o."/>
    <x v="0"/>
  </r>
  <r>
    <n v="7733"/>
    <s v="4."/>
    <s v="g"/>
    <s v="2021./2022."/>
    <s v="Hrvatski jezik"/>
    <s v="TRAG U PRIČI 4"/>
    <s v="radni udžbenik hrvatskoga jezika za 4. razred osnovne škole, 2. dio"/>
    <s v="Vesna Budinski, Martina Kolar Billege, Gordana Ivančić, Vlatka Mijić, Nevenka Puh Malogorski"/>
    <x v="4"/>
    <n v="78.69"/>
    <m/>
    <s v="Škola"/>
    <m/>
    <n v="6"/>
    <n v="6"/>
    <n v="6"/>
    <x v="0"/>
    <n v="472.14"/>
    <m/>
    <m/>
    <x v="3"/>
    <s v="4.g-01"/>
    <s v="7733 - Hrvatski jezik - TRAG U PRIČI 4 - Profil Klett d.o.o."/>
    <x v="0"/>
  </r>
  <r>
    <n v="1111019064"/>
    <s v="5."/>
    <s v="cP"/>
    <s v="2021./2022."/>
    <s v="Povijest"/>
    <s v="POVIJEST 5 - Udžbenik za peti razred osnovne škole (za učenike kojima je određen primjereni program osnovnog odgoja i obrazovanja)"/>
    <s v="radni udžbenik (primjereni oblik)"/>
    <s v="Ante Birin, Eva Katarina Glazer, Tomislav Šarlija, Abelina Finek, Darko Finek, Željka Butorac"/>
    <x v="8"/>
    <n v="110"/>
    <m/>
    <s v="Škola"/>
    <m/>
    <n v="2"/>
    <n v="2"/>
    <n v="2"/>
    <x v="0"/>
    <n v="220"/>
    <m/>
    <m/>
    <x v="2"/>
    <s v="5.cP-11"/>
    <s v="1111019064 - Povijest - POVIJEST 5 - Udžbenik za peti razred osnovne škole (za učenike kojima je određen primjereni program osnovnog odgoja i obrazovanja) - ALFA"/>
    <x v="0"/>
  </r>
  <r>
    <n v="5987"/>
    <s v="5."/>
    <s v="c"/>
    <s v="2021./2022."/>
    <s v="Engleski jezik, prvi strani jezik"/>
    <s v="HELLO, WORLD! : udžbenik engleskog jezika za peti razred osnovne škole, peta godina učenja"/>
    <s v="radni udžbenik"/>
    <s v="Ivana Kirin, Marinko Uremović"/>
    <x v="0"/>
    <n v="94.36"/>
    <m/>
    <s v="Škola"/>
    <n v="0"/>
    <n v="16"/>
    <n v="16"/>
    <n v="16"/>
    <x v="0"/>
    <n v="1509.76"/>
    <m/>
    <m/>
    <x v="0"/>
    <s v="5.c-05"/>
    <s v="5987 - Engleski jezik, prvi strani jezik - HELLO, WORLD! : udžbenik engleskog jezika za peti razred osnovne škole, peta godina učenja - PROFIL KLETT"/>
    <x v="0"/>
  </r>
  <r>
    <n v="5992"/>
    <s v="5."/>
    <s v="a"/>
    <s v="2021./2022."/>
    <s v="Engleski jezik, drugi strani jezik (Izborna)"/>
    <s v="PROJECT EXPLORE PLUS STARTER : Class book with Online Practice; udžbenik engleskog jezika za 5. razred osnovne škole, 2. godina učenja"/>
    <s v="radni udžbenik"/>
    <s v="Sarah Philips, Paul Shipton (temeljeno na originalnom konceptu Toma Hutchinsona)"/>
    <x v="9"/>
    <n v="62.91"/>
    <s v="Izborna"/>
    <s v="Škola"/>
    <n v="14"/>
    <n v="20"/>
    <n v="6"/>
    <n v="6"/>
    <x v="0"/>
    <n v="377.46"/>
    <m/>
    <m/>
    <x v="0"/>
    <s v="5.a-izborna14"/>
    <s v="5992 - Engleski jezik, drugi strani jezik (izborna) - PROJECT EXPLORE PLUS STARTER : Class book with Online Practice; udžbenik engleskog jezika za 5. razred osnovne škole, 2. godina učenja - OXFORD"/>
    <x v="0"/>
  </r>
  <r>
    <n v="6013"/>
    <s v="5."/>
    <s v="a"/>
    <s v="2021./2022."/>
    <s v="Geografija"/>
    <s v="MOJA ZEMLJA 1 : udžbenik iz geografije za peti razred osnovne škole"/>
    <s v="udžbenik"/>
    <s v="Ivan Gambiroža, Josip Jukić, Dinko Marin, Ana Mesić"/>
    <x v="8"/>
    <n v="47"/>
    <m/>
    <s v="Škola"/>
    <n v="15"/>
    <n v="22"/>
    <n v="7"/>
    <n v="7"/>
    <x v="0"/>
    <n v="329"/>
    <m/>
    <m/>
    <x v="0"/>
    <s v="5.a-10"/>
    <s v="6013 - Geografija - MOJA ZEMLJA 1 : udžbenik iz geografije za peti razred osnovne škole - ALFA"/>
    <x v="0"/>
  </r>
  <r>
    <n v="6013"/>
    <s v="5."/>
    <s v="c"/>
    <s v="2021./2022."/>
    <s v="Geografija"/>
    <s v="MOJA ZEMLJA 1 : udžbenik iz geografije za peti razred osnovne škole"/>
    <s v="udžbenik"/>
    <s v="Ivan Gambiroža, Josip Jukić, Dinko Marin, Ana Mesić"/>
    <x v="8"/>
    <n v="47"/>
    <m/>
    <s v="Škola"/>
    <n v="12"/>
    <n v="14"/>
    <n v="2"/>
    <n v="2"/>
    <x v="0"/>
    <n v="94"/>
    <m/>
    <m/>
    <x v="0"/>
    <s v="5.c-10"/>
    <s v="6013 - Geografija - MOJA ZEMLJA 1 : udžbenik iz geografije za peti razred osnovne škole - ALFA"/>
    <x v="0"/>
  </r>
  <r>
    <n v="6027"/>
    <s v="5."/>
    <s v="a"/>
    <s v="2021./2022."/>
    <s v="Glazbena kultura"/>
    <s v="ALLEGRO 5 U GLAZBENOM SVIJETU : udžbenik glazbene kulture s dodatnim digitalnim sadržajima u petom razredu osnovne škole"/>
    <s v="udžbenik"/>
    <s v="Natalija Banov, Vlasta Dvořak, Sandra Frančišković, Sandra Ivančić, Margita Jeličić Špoljar, Eva Kirchmayer Bilić, Alenka Martinović, Darko Novosel, Tomislav Pehar"/>
    <x v="10"/>
    <n v="31.45"/>
    <m/>
    <s v="Škola"/>
    <n v="16"/>
    <n v="22"/>
    <n v="6"/>
    <n v="6"/>
    <x v="0"/>
    <n v="188.7"/>
    <m/>
    <m/>
    <x v="0"/>
    <s v="5.a-03"/>
    <s v="6027 - Glazbena kultura - ALLEGRO 5 U GLAZBENOM SVIJETU : udžbenik glazbene kulture s dodatnim digitalnim sadržajima u petom razredu osnovne škole - ŠK"/>
    <x v="0"/>
  </r>
  <r>
    <n v="6027"/>
    <s v="5."/>
    <s v="c"/>
    <s v="2021./2022."/>
    <s v="Glazbena kultura"/>
    <s v="ALLEGRO 5 U GLAZBENOM SVIJETU : udžbenik glazbene kulture s dodatnim digitalnim sadržajima u petom razredu osnovne škole"/>
    <s v="udžbenik"/>
    <s v="Natalija Banov, Vlasta Dvořak, Sandra Frančišković, Sandra Ivančić, Margita Jeličić Špoljar, Eva Kirchmayer Bilić, Alenka Martinović, Darko Novosel, Tomislav Pehar"/>
    <x v="10"/>
    <n v="31.45"/>
    <m/>
    <s v="Škola"/>
    <n v="12"/>
    <n v="16"/>
    <n v="4"/>
    <n v="4"/>
    <x v="0"/>
    <n v="125.8"/>
    <m/>
    <m/>
    <x v="0"/>
    <s v="5.c-03"/>
    <s v="6027 - Glazbena kultura - ALLEGRO 5 U GLAZBENOM SVIJETU : udžbenik glazbene kulture s dodatnim digitalnim sadržajima u petom razredu osnovne škole - ŠK"/>
    <x v="0"/>
  </r>
  <r>
    <n v="6057"/>
    <s v="5."/>
    <s v="a"/>
    <s v="2021./2022."/>
    <s v="Hrvatski jezik"/>
    <s v="NAŠ HRVATSKI 5 : udžbenik hrvatskog jezika s dodatnim digitalnim sadržajima u petome razredu osnovne škole"/>
    <s v="udžbenik"/>
    <s v="Anita Šojat"/>
    <x v="10"/>
    <n v="70"/>
    <m/>
    <s v="Škola"/>
    <n v="16"/>
    <n v="22"/>
    <n v="6"/>
    <n v="6"/>
    <x v="0"/>
    <n v="420"/>
    <m/>
    <m/>
    <x v="0"/>
    <s v="5.a-01"/>
    <s v="6057 - Hrvatski jezik - NAŠ HRVATSKI 5 : udžbenik hrvatskog jezika s dodatnim digitalnim sadržajima u petome razredu osnovne škole - ŠK"/>
    <x v="0"/>
  </r>
  <r>
    <n v="6057"/>
    <s v="5."/>
    <s v="c"/>
    <s v="2021./2022."/>
    <s v="Hrvatski jezik"/>
    <s v="NAŠ HRVATSKI 5 : udžbenik hrvatskog jezika s dodatnim digitalnim sadržajima u petome razredu osnovne škole"/>
    <s v="udžbenik"/>
    <s v="Anita Šojat"/>
    <x v="10"/>
    <n v="70"/>
    <m/>
    <s v="Škola"/>
    <n v="12"/>
    <n v="16"/>
    <n v="4"/>
    <n v="4"/>
    <x v="0"/>
    <n v="280"/>
    <m/>
    <m/>
    <x v="0"/>
    <s v="5.c-01"/>
    <s v="6057 - Hrvatski jezik - NAŠ HRVATSKI 5 : udžbenik hrvatskog jezika s dodatnim digitalnim sadržajima u petome razredu osnovne škole - ŠK"/>
    <x v="0"/>
  </r>
  <r>
    <n v="6058"/>
    <s v="5."/>
    <s v="a"/>
    <s v="2021./2022."/>
    <s v="Hrvatski jezik"/>
    <s v="SNAGA RIJEČI 5 : hrvatska čitanka s dodatnim digitalnim sadržajima za peti razred osnovne škole"/>
    <s v="udžbenik"/>
    <s v="Anita Šojat"/>
    <x v="10"/>
    <n v="87.27"/>
    <m/>
    <s v="Škola"/>
    <n v="16"/>
    <n v="22"/>
    <n v="6"/>
    <n v="6"/>
    <x v="0"/>
    <n v="523.62"/>
    <m/>
    <m/>
    <x v="0"/>
    <s v="5.a-01"/>
    <s v="6058 - Hrvatski jezik - SNAGA RIJEČI 5 : hrvatska čitanka s dodatnim digitalnim sadržajima za peti razred osnovne škole - ŠK"/>
    <x v="0"/>
  </r>
  <r>
    <n v="6058"/>
    <s v="5."/>
    <s v="c"/>
    <s v="2021./2022."/>
    <s v="Hrvatski jezik"/>
    <s v="SNAGA RIJEČI 5 : hrvatska čitanka s dodatnim digitalnim sadržajima za peti razred osnovne škole"/>
    <s v="udžbenik"/>
    <s v="Anita Šojat"/>
    <x v="10"/>
    <n v="87.27"/>
    <m/>
    <s v="Škola"/>
    <n v="12"/>
    <n v="16"/>
    <n v="4"/>
    <n v="4"/>
    <x v="0"/>
    <n v="349.08"/>
    <m/>
    <m/>
    <x v="0"/>
    <s v="5.c-01"/>
    <s v="6058 - Hrvatski jezik - SNAGA RIJEČI 5 : hrvatska čitanka s dodatnim digitalnim sadržajima za peti razred osnovne škole - ŠK"/>
    <x v="0"/>
  </r>
  <r>
    <n v="6061"/>
    <s v="5."/>
    <s v="a"/>
    <s v="2021./2022."/>
    <s v="Informatika"/>
    <s v="LIKE IT 5 : udžbenik iz informatike za peti razred osnovne škole"/>
    <s v="udžbenik"/>
    <s v="Blaženka Rihter, Dragica Rade, Karmen Toić Dlačić, Siniša Topić, Luka Novaković, Domagoj Bujadinović, Tomislav Pandurić"/>
    <x v="8"/>
    <n v="62"/>
    <m/>
    <s v="Škola"/>
    <n v="16"/>
    <n v="22"/>
    <n v="6"/>
    <n v="6"/>
    <x v="0"/>
    <n v="372"/>
    <m/>
    <m/>
    <x v="0"/>
    <s v="5.a-13"/>
    <s v="6061 - Informatika - LIKE IT 5 : udžbenik iz informatike za peti razred osnovne škole - ALFA"/>
    <x v="0"/>
  </r>
  <r>
    <n v="6061"/>
    <s v="5."/>
    <s v="c"/>
    <s v="2021./2022."/>
    <s v="Informatika"/>
    <s v="LIKE IT 5 : udžbenik iz informatike za peti razred osnovne škole"/>
    <s v="udžbenik"/>
    <s v="Blaženka Rihter, Dragica Rade, Karmen Toić Dlačić, Siniša Topić, Luka Novaković, Domagoj Bujadinović, Tomislav Pandurić"/>
    <x v="8"/>
    <n v="62"/>
    <m/>
    <s v="Škola"/>
    <n v="12"/>
    <n v="16"/>
    <n v="4"/>
    <n v="4"/>
    <x v="0"/>
    <n v="248"/>
    <m/>
    <m/>
    <x v="0"/>
    <s v="5.c-13"/>
    <s v="6061 - Informatika - LIKE IT 5 : udžbenik iz informatike za peti razred osnovne škole - ALFA"/>
    <x v="0"/>
  </r>
  <r>
    <n v="6093"/>
    <s v="5."/>
    <s v="a"/>
    <s v="2021./2022."/>
    <s v="Likovna kultura"/>
    <s v="LIKOVNA AVANTURA 5 : udžbenik iz likovne kulture za peti razred osnovne škole"/>
    <s v="udžbenik"/>
    <s v="Natalija Stipetić Čus, Blanka Petrinec Fulir, Dražen Jerabek, Stanka Pinjuh, Dalia Finek Brezarić, Goran Jeličić"/>
    <x v="8"/>
    <n v="31"/>
    <m/>
    <s v="Škola"/>
    <n v="16"/>
    <n v="22"/>
    <n v="6"/>
    <n v="6"/>
    <x v="0"/>
    <n v="186"/>
    <m/>
    <m/>
    <x v="0"/>
    <s v="5.a-02"/>
    <s v="6093 - Likovna kultura - LIKOVNA AVANTURA 5 : udžbenik iz likovne kulture za peti razred osnovne škole - ALFA"/>
    <x v="0"/>
  </r>
  <r>
    <n v="6093"/>
    <s v="5."/>
    <s v="c"/>
    <s v="2021./2022."/>
    <s v="Likovna kultura"/>
    <s v="LIKOVNA AVANTURA 5 : udžbenik iz likovne kulture za peti razred osnovne škole"/>
    <s v="udžbenik"/>
    <s v="Natalija Stipetić Čus, Blanka Petrinec Fulir, Dražen Jerabek, Stanka Pinjuh, Dalia Finek Brezarić, Goran Jeličić"/>
    <x v="8"/>
    <n v="31"/>
    <m/>
    <s v="Škola"/>
    <n v="12"/>
    <n v="16"/>
    <n v="4"/>
    <n v="4"/>
    <x v="0"/>
    <n v="124"/>
    <m/>
    <m/>
    <x v="0"/>
    <s v="5.c-02"/>
    <s v="6093 - Likovna kultura - LIKOVNA AVANTURA 5 : udžbenik iz likovne kulture za peti razred osnovne škole - ALFA"/>
    <x v="0"/>
  </r>
  <r>
    <n v="6124"/>
    <s v="5."/>
    <s v="a"/>
    <s v="2021./2022."/>
    <s v="Matematika"/>
    <s v="MATEMATIKA 5 : udžbenik matematike s dodatnim digitalnim sadržajima u petom razredu osnovne škole sa zadatcima za rješavanje, 1. dio"/>
    <s v="udžbenik"/>
    <s v="Branka Antunović Piton, Marjana Kuliš, Ivana Matić, Natalija Zvelf"/>
    <x v="10"/>
    <n v="62.9"/>
    <m/>
    <s v="Škola"/>
    <n v="16"/>
    <n v="22"/>
    <n v="6"/>
    <n v="6"/>
    <x v="0"/>
    <n v="377.4"/>
    <m/>
    <m/>
    <x v="0"/>
    <s v="5.a-06"/>
    <s v="6124 - Matematika - MATEMATIKA 5 : udžbenik matematike s dodatnim digitalnim sadržajima u petom razredu osnovne škole sa zadatcima za rješavanje, 1. dio - ŠK"/>
    <x v="0"/>
  </r>
  <r>
    <n v="6124"/>
    <s v="5."/>
    <s v="c"/>
    <s v="2021./2022."/>
    <s v="Matematika"/>
    <s v="MATEMATIKA 5 : udžbenik matematike s dodatnim digitalnim sadržajima u petom razredu osnovne škole sa zadatcima za rješavanje, 1. dio"/>
    <s v="udžbenik"/>
    <s v="Branka Antunović Piton, Marjana Kuliš, Ivana Matić, Natalija Zvelf"/>
    <x v="10"/>
    <n v="62.9"/>
    <m/>
    <s v="Škola"/>
    <n v="12"/>
    <n v="16"/>
    <n v="4"/>
    <n v="4"/>
    <x v="0"/>
    <n v="251.6"/>
    <m/>
    <m/>
    <x v="0"/>
    <s v="5.c-06"/>
    <s v="6124 - Matematika - MATEMATIKA 5 : udžbenik matematike s dodatnim digitalnim sadržajima u petom razredu osnovne škole sa zadatcima za rješavanje, 1. dio - ŠK"/>
    <x v="0"/>
  </r>
  <r>
    <n v="6125"/>
    <s v="5."/>
    <s v="a"/>
    <s v="2021./2022."/>
    <s v="Matematika"/>
    <s v="MATEMATIKA 5 : udžbenik matematike s dodatnim digitalnim sadržajima u petom razredu osnovne škole sa zadatcima za rješavanje, 2.dio"/>
    <s v="udžbenik"/>
    <s v="Branka Antunović Piton, Marjana Kuliš, Ivana Matić, Natalija Zvelf"/>
    <x v="10"/>
    <n v="62.91"/>
    <m/>
    <s v="Škola"/>
    <n v="16"/>
    <n v="22"/>
    <n v="6"/>
    <n v="6"/>
    <x v="0"/>
    <n v="377.46"/>
    <m/>
    <m/>
    <x v="0"/>
    <s v="5.a-06"/>
    <s v="6125 - Matematika - MATEMATIKA 5 : udžbenik matematike s dodatnim digitalnim sadržajima u petom razredu osnovne škole sa zadatcima za rješavanje, 2.dio - ŠK"/>
    <x v="0"/>
  </r>
  <r>
    <n v="6125"/>
    <s v="5."/>
    <s v="c"/>
    <s v="2021./2022."/>
    <s v="Matematika"/>
    <s v="MATEMATIKA 5 : udžbenik matematike s dodatnim digitalnim sadržajima u petom razredu osnovne škole sa zadatcima za rješavanje, 2.dio"/>
    <s v="udžbenik"/>
    <s v="Branka Antunović Piton, Marjana Kuliš, Ivana Matić, Natalija Zvelf"/>
    <x v="10"/>
    <n v="62.91"/>
    <m/>
    <s v="Škola"/>
    <n v="12"/>
    <n v="16"/>
    <n v="4"/>
    <n v="4"/>
    <x v="0"/>
    <n v="251.64"/>
    <m/>
    <m/>
    <x v="0"/>
    <s v="5.c-06"/>
    <s v="6125 - Matematika - MATEMATIKA 5 : udžbenik matematike s dodatnim digitalnim sadržajima u petom razredu osnovne škole sa zadatcima za rješavanje, 2.dio - ŠK"/>
    <x v="0"/>
  </r>
  <r>
    <n v="6129"/>
    <s v="5."/>
    <s v="a"/>
    <s v="2021./2022."/>
    <s v="Njemački jezik, prvi strani jezik"/>
    <s v="AUF DIE PLÄTZE, FERTIG, LOS 5 : udžbenik iz njemačkoga jezika za peti razred osnovne škole (peta godina učenja)"/>
    <s v="radni udžbenik"/>
    <s v="Dinka Štiglmayer Bočkarjov, Irena Pehar Miklenić"/>
    <x v="8"/>
    <n v="94"/>
    <m/>
    <s v="Škola"/>
    <n v="16"/>
    <n v="22"/>
    <n v="6"/>
    <n v="6"/>
    <x v="0"/>
    <n v="564"/>
    <m/>
    <m/>
    <x v="0"/>
    <s v="5.a-04"/>
    <s v="6129 - Njemački jezik, prvi strani jezik - AUF DIE PLÄTZE, FERTIG, LOS 5 : udžbenik iz njemačkoga jezika za peti razred osnovne škole (peta godina učenja) - ALFA"/>
    <x v="0"/>
  </r>
  <r>
    <n v="6130"/>
    <s v="5."/>
    <s v="c"/>
    <s v="2021./2022."/>
    <s v="Njemački jezik, drugi strani jezik (Izborna)"/>
    <s v="LERNEN, SINGEN, SPIELEN 2 : udžbenik iz njemačkoga jezika za peti razred osnovne škole (druga godina učenja)"/>
    <s v="radni udžbenik"/>
    <s v="Gordana Matolek Veselić, Vlada Jagatić, Damir Velički"/>
    <x v="8"/>
    <n v="62"/>
    <s v="Izborna"/>
    <s v="Škola"/>
    <n v="0"/>
    <n v="5"/>
    <n v="5"/>
    <n v="5"/>
    <x v="0"/>
    <n v="310"/>
    <m/>
    <m/>
    <x v="0"/>
    <s v="5.c-Izborna15"/>
    <s v="6130 - Njemački jezik, drugi strani jezik (Izborna) - LERNEN, SINGEN, SPIELEN 2 : udžbenik iz njemačkoga jezika za peti razred osnovne škole (druga godina učenja) - ALFA"/>
    <x v="0"/>
  </r>
  <r>
    <n v="6142"/>
    <s v="5."/>
    <s v="a"/>
    <s v="2021./2022."/>
    <s v="Priroda"/>
    <s v="PRIRODA 5 : udžbenik iz prirode za 5. razred osnovne škole"/>
    <s v="udžbenik"/>
    <s v="Biljana Agić, Tamara Banović, Ana Lopac Groš"/>
    <x v="0"/>
    <n v="47.18"/>
    <m/>
    <s v="Škola"/>
    <n v="16"/>
    <n v="22"/>
    <n v="6"/>
    <n v="6"/>
    <x v="0"/>
    <n v="283.08"/>
    <m/>
    <m/>
    <x v="0"/>
    <s v="5.a-07"/>
    <s v="6142 - Priroda - PRIRODA 5 : udžbenik iz prirode za 5. razred osnovne škole - PROFIL KLETT"/>
    <x v="0"/>
  </r>
  <r>
    <n v="6142"/>
    <s v="5."/>
    <s v="c"/>
    <s v="2021./2022."/>
    <s v="Priroda"/>
    <s v="PRIRODA 5 : udžbenik iz prirode za 5. razred osnovne škole"/>
    <s v="udžbenik"/>
    <s v="Biljana Agić, Tamara Banović, Ana Lopac Groš"/>
    <x v="0"/>
    <n v="47.18"/>
    <m/>
    <s v="Škola"/>
    <n v="12"/>
    <n v="16"/>
    <n v="4"/>
    <n v="4"/>
    <x v="0"/>
    <n v="188.72"/>
    <m/>
    <m/>
    <x v="0"/>
    <s v="5.c-07"/>
    <s v="6142 - Priroda - PRIRODA 5 : udžbenik iz prirode za 5. razred osnovne škole - PROFIL KLETT"/>
    <x v="0"/>
  </r>
  <r>
    <n v="6161"/>
    <s v="5."/>
    <s v="a"/>
    <s v="2021./2022."/>
    <s v="Tehnička kultura"/>
    <s v="SVIJET TEHNIKE 5 : udžbenik tehničke kulture s dodatnim digitalnim sadržajima u petom razredu osnovne škole"/>
    <s v="udžbenik"/>
    <s v="Vladimir Delić, Ivan Jukić, Zvonko Koprivnjak, Sanja Kovačević, Antun Ptičar, Dragan Stanojević, Svjetlana Urbanek"/>
    <x v="10"/>
    <n v="31.45"/>
    <m/>
    <s v="Škola"/>
    <n v="16"/>
    <n v="22"/>
    <n v="6"/>
    <n v="6"/>
    <x v="0"/>
    <n v="188.7"/>
    <m/>
    <m/>
    <x v="0"/>
    <s v="5.a-12"/>
    <s v="6161 - Tehnička kultura - SVIJET TEHNIKE 5 : udžbenik tehničke kulture s dodatnim digitalnim sadržajima u petom razredu osnovne škole - ŠK"/>
    <x v="0"/>
  </r>
  <r>
    <n v="6161"/>
    <s v="5."/>
    <s v="c"/>
    <s v="2021./2022."/>
    <s v="Tehnička kultura"/>
    <s v="SVIJET TEHNIKE 5 : udžbenik tehničke kulture s dodatnim digitalnim sadržajima u petom razredu osnovne škole"/>
    <s v="udžbenik"/>
    <s v="Vladimir Delić, Ivan Jukić, Zvonko Koprivnjak, Sanja Kovačević, Antun Ptičar, Dragan Stanojević, Svjetlana Urbanek"/>
    <x v="10"/>
    <n v="31.45"/>
    <m/>
    <s v="Škola"/>
    <n v="12"/>
    <n v="16"/>
    <n v="4"/>
    <n v="4"/>
    <x v="0"/>
    <n v="125.8"/>
    <m/>
    <m/>
    <x v="0"/>
    <s v="5.c-12"/>
    <s v="6161 - Tehnička kultura - SVIJET TEHNIKE 5 : udžbenik tehničke kulture s dodatnim digitalnim sadržajima u petom razredu osnovne škole - ŠK"/>
    <x v="0"/>
  </r>
  <r>
    <n v="6163"/>
    <s v="5."/>
    <s v="a"/>
    <s v="2021./2022."/>
    <s v="Katolički vjeronauk (Izborna)"/>
    <s v="UČITELJU, GDJE STANUJEŠ? : udžbenik za katolički vjeronauk petoga razreda osnovne škole"/>
    <s v="udžbenik"/>
    <s v="Mirjana Novak, Barbara Sipina"/>
    <x v="11"/>
    <n v="63"/>
    <s v="Izborna"/>
    <s v="Škola"/>
    <n v="8"/>
    <n v="10"/>
    <n v="2"/>
    <n v="2"/>
    <x v="0"/>
    <n v="126"/>
    <m/>
    <m/>
    <x v="0"/>
    <s v="5.a-Izborna17"/>
    <s v="6163 - Katolički vjeronauk (Izborna) - UČITELJU, GDJE STANUJEŠ? : udžbenik za katolički vjeronauk petoga razreda osnovne škole - KS"/>
    <x v="0"/>
  </r>
  <r>
    <n v="6462"/>
    <s v="5."/>
    <s v="a"/>
    <s v="2021./2022."/>
    <s v="Povijest"/>
    <s v="POVIJEST 5 : udžbenik iz povijesti za peti razred osnovne škole"/>
    <s v="udžbenik"/>
    <s v="Ante Birin, Eva Katarina Glazer, Tomislav Šarlija, Abelina Finek, Darko Fine"/>
    <x v="8"/>
    <n v="62"/>
    <m/>
    <s v="Škola"/>
    <n v="16"/>
    <n v="22"/>
    <n v="6"/>
    <n v="6"/>
    <x v="0"/>
    <n v="372"/>
    <m/>
    <m/>
    <x v="0"/>
    <s v="5.a-11"/>
    <s v="6462 - Povijest - POVIJEST 5 : udžbenik iz povijesti za peti razred osnovne škole - ALFA"/>
    <x v="0"/>
  </r>
  <r>
    <n v="6462"/>
    <s v="5."/>
    <s v="c"/>
    <s v="2021./2022."/>
    <s v="Povijest"/>
    <s v="POVIJEST 5 : udžbenik iz povijesti za peti razred osnovne škole"/>
    <s v="udžbenik"/>
    <s v="Ante Birin, Eva Katarina Glazer, Tomislav Šarlija, Abelina Finek, Darko Fine"/>
    <x v="8"/>
    <n v="62"/>
    <m/>
    <s v="Škola"/>
    <n v="12"/>
    <n v="14"/>
    <n v="2"/>
    <n v="2"/>
    <x v="0"/>
    <n v="124"/>
    <m/>
    <m/>
    <x v="0"/>
    <s v="5.c-11"/>
    <s v="6462 - Povijest - POVIJEST 5 : udžbenik iz povijesti za peti razred osnovne škole - ALFA"/>
    <x v="0"/>
  </r>
  <r>
    <n v="6952"/>
    <s v="5."/>
    <s v="a"/>
    <s v="2021./2022."/>
    <s v="Srpski jezik i kultura (izborna)"/>
    <s v="ČITANKA 5"/>
    <s v="udžbenik za 5. razred osnovne škole (model C)"/>
    <s v="Snežana Šević, Milica Stojanović"/>
    <x v="5"/>
    <n v="80"/>
    <s v="Izborna"/>
    <s v="Škola"/>
    <m/>
    <n v="5"/>
    <n v="5"/>
    <n v="5"/>
    <x v="0"/>
    <n v="400"/>
    <m/>
    <m/>
    <x v="2"/>
    <s v="5.a-Izborna19"/>
    <s v="6952 - Srpski jezik i kultura (Izborna) - ČITANKA 5 - Prosvjeta d.o.o."/>
    <x v="0"/>
  </r>
  <r>
    <n v="6953"/>
    <s v="5."/>
    <s v="a"/>
    <s v="2021./2022."/>
    <s v="Srpski jezik i kultura (izborna)"/>
    <s v="SRPSKI JEZIK I KULTURA 5"/>
    <s v="radni udžbenik za 5. razred osnovne škole (model C)"/>
    <s v="Snežana Šević, Milica Stojanović"/>
    <x v="5"/>
    <n v="77.27"/>
    <s v="Izborna"/>
    <s v="Škola"/>
    <m/>
    <n v="5"/>
    <n v="5"/>
    <n v="5"/>
    <x v="0"/>
    <n v="386.34999999999997"/>
    <m/>
    <m/>
    <x v="2"/>
    <s v="5.a-Izborna19"/>
    <s v="6953 - Srpski jezik i kultura (Izborna) - SRPSKI JEZIK I KULTURA 5 - Prosvjeta d.o.o."/>
    <x v="0"/>
  </r>
  <r>
    <n v="6968"/>
    <s v="5."/>
    <s v="a"/>
    <s v="2021./2022."/>
    <s v="Pravoslavni vjeronauk (Izborna)"/>
    <s v="PRAVOSLAVNI KATIHIZIS 5"/>
    <s v="udžbenik za 5. razred osnovne škole"/>
    <s v="Dejan Korceba"/>
    <x v="5"/>
    <n v="62.91"/>
    <s v="Izborna"/>
    <s v="Škola"/>
    <m/>
    <n v="3"/>
    <n v="3"/>
    <n v="3"/>
    <x v="0"/>
    <n v="188.73"/>
    <m/>
    <m/>
    <x v="2"/>
    <s v="5.a-Izborna18"/>
    <s v="6968 - Pravoslavni vjeronauk (Izborna) - PRAVOSLAVNI KATIHIZIS 5 - Prosvjeta d.o.o."/>
    <x v="0"/>
  </r>
  <r>
    <n v="6968"/>
    <s v="5."/>
    <s v="c"/>
    <s v="2021./2022."/>
    <s v="Pravoslavni vjeronauk (Izborna)"/>
    <s v="PRAVOSLAVNI KATIHIZIS 5"/>
    <s v="udžbenik za 5. razred osnovne škole"/>
    <s v="Dejan Korceba"/>
    <x v="5"/>
    <n v="62.91"/>
    <s v="Izborna"/>
    <s v="Škola"/>
    <m/>
    <n v="2"/>
    <n v="2"/>
    <n v="2"/>
    <x v="0"/>
    <n v="125.82"/>
    <m/>
    <m/>
    <x v="2"/>
    <s v="5.c-Izborna18"/>
    <s v="6968 - Pravoslavni vjeronauk (Izborna) - PRAVOSLAVNI KATIHIZIS 5 - Prosvjeta d.o.o."/>
    <x v="0"/>
  </r>
  <r>
    <s v="9789533640488"/>
    <s v="5."/>
    <s v="cP"/>
    <s v="2021./2022."/>
    <s v="Geografija"/>
    <s v="MOJA ZEMLJA 1 - Udžbenik iz geografije za peti razred osnovne škole (za učenike kojima je određen primjereni program osnovnog odgoja i obrazovanja)"/>
    <s v="radni udžbenik (primjereni oblik)"/>
    <s v="Ivan Gambiroža, Josip Jukić, Dinko Marin, Ana Mesić"/>
    <x v="1"/>
    <n v="105"/>
    <m/>
    <s v="Škola"/>
    <m/>
    <n v="2"/>
    <n v="2"/>
    <n v="2"/>
    <x v="0"/>
    <n v="210"/>
    <m/>
    <m/>
    <x v="2"/>
    <s v="5.cP-10"/>
    <s v="9789533640488 - Geografija - MOJA ZEMLJA 1 - Udžbenik iz geografije za peti razred osnovne škole (za učenike kojima je određen primjereni program osnovnog odgoja i obrazovanja) - ALFA d.d."/>
    <x v="0"/>
  </r>
  <r>
    <s v="4330"/>
    <s v="6."/>
    <s v="aP"/>
    <s v="2021./2022."/>
    <s v="Geografija"/>
    <s v="MOJA ZEMLJA 2 : udžbenik iz geografije za šesti razred osnovne škole (za učenike kojima je određen primjereni program osnovnog odgoja i obrazovanja)"/>
    <s v="radni udžbenik (primjereni oblik)"/>
    <s v="Ivan Gambiroža, Josip Jukić, Dinko Marin, Ana Mesić"/>
    <x v="1"/>
    <n v="105"/>
    <m/>
    <s v="Škola"/>
    <m/>
    <n v="2"/>
    <n v="2"/>
    <n v="2"/>
    <x v="0"/>
    <n v="210"/>
    <m/>
    <m/>
    <x v="1"/>
    <s v="6.aP-10"/>
    <s v="4330 - Geografija - MOJA ZEMLJA 2 : udžbenik iz geografije za šesti razred osnovne škole (za učenike kojima je određen primjereni program osnovnog odgoja i obrazovanja) - Alfa d.d."/>
    <x v="0"/>
  </r>
  <r>
    <n v="6476"/>
    <s v="6."/>
    <s v="a"/>
    <s v="2021./2022."/>
    <s v="Njemački jezik, prvi strani jezik"/>
    <s v="AUF DIE PLÄTZE, FERTIG, LOS 6_x000a_udžbenik iz njemačkoga jezika za šesti razred osnovne škole (šesta godina učenja)"/>
    <s v="radni udžbenik"/>
    <s v="Dinka Štiglmayer Bočkarjov, Irena Pehar Miklenić"/>
    <x v="1"/>
    <n v="93.29"/>
    <m/>
    <s v="Škola"/>
    <n v="16"/>
    <n v="17"/>
    <n v="1"/>
    <n v="1"/>
    <x v="0"/>
    <n v="93.29"/>
    <m/>
    <m/>
    <x v="1"/>
    <s v="6.a-04"/>
    <s v="6476 - Njemački jezik, prvi strani jezik - AUF DIE PLÄTZE, FERTIG, LOS 6_x000a_udžbenik iz njemačkoga jezika za šesti razred osnovne škole (šesta godina učenja) - Alfa d.d."/>
    <x v="0"/>
  </r>
  <r>
    <n v="6559"/>
    <s v="6."/>
    <s v="aP"/>
    <s v="2021./2022."/>
    <s v="Povijest"/>
    <s v="POVIJEST 6 : udžbenik iz povijesti za šesti razred osnovne škole (za učenike kojima je određen primjereni program osnovnog odgoja i obrazovanja)"/>
    <s v="radni udžbenik (primjereni oblik)"/>
    <s v="Ante Birin, Tomislav Šarlija, Danijela Deković"/>
    <x v="1"/>
    <n v="110"/>
    <m/>
    <s v="Škola"/>
    <m/>
    <n v="2"/>
    <n v="2"/>
    <n v="2"/>
    <x v="0"/>
    <n v="220"/>
    <m/>
    <m/>
    <x v="1"/>
    <s v="6.aP-11"/>
    <s v="6559 - Povijest - POVIJEST 6 : udžbenik iz povijesti za šesti razred osnovne škole (za učenike kojima je određen primjereni program osnovnog odgoja i obrazovanja) - Alfa d.d."/>
    <x v="0"/>
  </r>
  <r>
    <n v="6954"/>
    <s v="6."/>
    <s v="a"/>
    <s v="2021./2022."/>
    <s v="Srpski jezik i kultura (izborna)"/>
    <s v="ČITANKA 6"/>
    <s v="udžbenik za 6. razred osnovne škole (model C)"/>
    <s v="Snežana Šević, Milica Stojanović"/>
    <x v="5"/>
    <n v="78"/>
    <s v="Izborna"/>
    <s v="Škola"/>
    <m/>
    <n v="1"/>
    <n v="1"/>
    <n v="1"/>
    <x v="0"/>
    <n v="78"/>
    <m/>
    <m/>
    <x v="2"/>
    <s v="6.a-Izborna19"/>
    <s v="6954 - Srpski jezik i kultura (Izborna) - ČITANKA 6 - Prosvjeta d.o.o."/>
    <x v="0"/>
  </r>
  <r>
    <n v="6955"/>
    <s v="6."/>
    <s v="a"/>
    <s v="2021./2022."/>
    <s v="Srpski jezik i kultura (izborna)"/>
    <s v="SRPSKI JEZIK I KULTURA 6"/>
    <s v="radni udžbenik za 6. razred osnovne škole (model C)"/>
    <s v="Snežana Šević, Milica Stojanović"/>
    <x v="5"/>
    <n v="72.98"/>
    <s v="Izborna"/>
    <s v="Škola"/>
    <m/>
    <n v="1"/>
    <n v="1"/>
    <n v="1"/>
    <x v="0"/>
    <n v="72.98"/>
    <m/>
    <m/>
    <x v="2"/>
    <s v="6.a-Izborna19"/>
    <s v="6955 - Srpski jezik i kultura (Izborna) - SRPSKI JEZIK I KULTURA 6 - Prosvjeta d.o.o."/>
    <x v="0"/>
  </r>
  <r>
    <n v="6969"/>
    <s v="6."/>
    <s v="a"/>
    <s v="2021./2022."/>
    <s v="Pravoslavni vjeronauk (Izborna)"/>
    <s v="PRAVOSLAVNI KATIHIZIS 6"/>
    <s v="udžbenik za 6. razred osnovne škole"/>
    <s v="Sanja Nikolić"/>
    <x v="5"/>
    <n v="60.39"/>
    <s v="Izborna"/>
    <s v="Škola"/>
    <m/>
    <n v="2"/>
    <n v="2"/>
    <n v="2"/>
    <x v="0"/>
    <n v="120.78"/>
    <m/>
    <m/>
    <x v="2"/>
    <s v="6.a-Izborna18"/>
    <s v="6969 - Pravoslavni vjeronauk (Izborna) - PRAVOSLAVNI KATIHIZIS 6 - Prosvjeta d.o.o."/>
    <x v="0"/>
  </r>
  <r>
    <n v="5976"/>
    <s v="7."/>
    <s v="aP"/>
    <s v="2021./2022."/>
    <s v="Biologija"/>
    <s v="BIOLOGIJA 7 - Udžbenik iz biologije za sedmi razred osnovne škole (za učenike kojima je određen primjereni program osnovnog odgoja i obrazovanja)"/>
    <s v="radni udžbenik (primjereni oblik)"/>
    <s v="Valerija Begić, Marijana Bastić, Ana Bakarić, Bernarda Kralj Golub, Julijana Madaj Prpić"/>
    <x v="8"/>
    <n v="110"/>
    <m/>
    <s v="Škola"/>
    <m/>
    <n v="1"/>
    <n v="1"/>
    <n v="1"/>
    <x v="0"/>
    <n v="110"/>
    <m/>
    <m/>
    <x v="0"/>
    <s v="7.aP-07"/>
    <s v="5976 - Biologija - BIOLOGIJA 7 - Udžbenik iz biologije za sedmi razred osnovne škole (za učenike kojima je određen primjereni program osnovnog odgoja i obrazovanja) - ALFA"/>
    <x v="0"/>
  </r>
  <r>
    <n v="5977"/>
    <s v="7."/>
    <s v="a"/>
    <s v="2021./2022."/>
    <s v="Biologija"/>
    <s v="BIOLOGIJA 7 : udžbenik iz biologije za sedmi razred osnovne škole"/>
    <s v="udžbenik"/>
    <s v="Valerija Begić, Marijana Bastić, Ana Bakarić, Bernarda Kralj Golub, Julijana Madaj Prpić"/>
    <x v="8"/>
    <n v="64"/>
    <m/>
    <s v="Škola"/>
    <n v="10"/>
    <n v="15"/>
    <n v="5"/>
    <n v="5"/>
    <x v="0"/>
    <n v="320"/>
    <m/>
    <m/>
    <x v="0"/>
    <s v="7.a-07"/>
    <s v="5977 - Biologija - BIOLOGIJA 7 : udžbenik iz biologije za sedmi razred osnovne škole - ALFA"/>
    <x v="0"/>
  </r>
  <r>
    <n v="5977"/>
    <s v="7."/>
    <s v="c"/>
    <s v="2021./2022."/>
    <s v="Biologija"/>
    <s v="BIOLOGIJA 7 : udžbenik iz biologije za sedmi razred osnovne škole"/>
    <s v="udžbenik"/>
    <s v="Valerija Begić, Marijana Bastić, Ana Bakarić, Bernarda Kralj Golub, Julijana Madaj Prpić"/>
    <x v="8"/>
    <n v="64"/>
    <m/>
    <s v="Škola"/>
    <n v="13"/>
    <n v="16"/>
    <n v="3"/>
    <n v="3"/>
    <x v="0"/>
    <n v="192"/>
    <m/>
    <m/>
    <x v="0"/>
    <s v="7.c-07"/>
    <s v="5977 - Biologija - BIOLOGIJA 7 : udžbenik iz biologije za sedmi razred osnovne škole - ALFA"/>
    <x v="0"/>
  </r>
  <r>
    <n v="6000"/>
    <s v="7."/>
    <s v="a"/>
    <s v="2021./2022."/>
    <s v="Fizika"/>
    <s v="FIZIKA 7 : udžbenik iz fizike za sedmi razred osnovne škole"/>
    <s v="udžbenik"/>
    <s v="Zumbulka Beštak-Kadić. Nada Brković, Planinka Pećina"/>
    <x v="12"/>
    <n v="64"/>
    <m/>
    <s v="Škola"/>
    <n v="10"/>
    <n v="15"/>
    <n v="5"/>
    <n v="5"/>
    <x v="0"/>
    <n v="320"/>
    <m/>
    <m/>
    <x v="0"/>
    <s v="7.a-09"/>
    <s v="6000 - Fizika - FIZIKA 7 : udžbenik iz fizike za sedmi razred osnovne škole - ALFA-ELEMENT"/>
    <x v="0"/>
  </r>
  <r>
    <n v="6000"/>
    <s v="7."/>
    <s v="c"/>
    <s v="2021./2022."/>
    <s v="Fizika"/>
    <s v="FIZIKA 7 : udžbenik iz fizike za sedmi razred osnovne škole"/>
    <s v="udžbenik"/>
    <s v="Zumbulka Beštak-Kadić. Nada Brković, Planinka Pećina"/>
    <x v="12"/>
    <n v="64"/>
    <m/>
    <s v="Škola"/>
    <n v="14"/>
    <n v="16"/>
    <n v="2"/>
    <n v="2"/>
    <x v="0"/>
    <n v="128"/>
    <m/>
    <m/>
    <x v="0"/>
    <s v="7.c-09"/>
    <s v="6000 - Fizika - FIZIKA 7 : udžbenik iz fizike za sedmi razred osnovne škole - ALFA-ELEMENT"/>
    <x v="0"/>
  </r>
  <r>
    <n v="6086"/>
    <s v="7."/>
    <s v="a"/>
    <s v="2021./2022."/>
    <s v="Kemija"/>
    <s v="KEMIJA 7 : udžbenik iz kemije za sedmi razred osnovne škole"/>
    <s v="udžbenik"/>
    <s v="Mirela Mamić, Draginja Mrvoš-Sermek, Veronika Peradinović, Nikolina Ribarić"/>
    <x v="8"/>
    <n v="64"/>
    <m/>
    <s v="Škola"/>
    <n v="10"/>
    <n v="15"/>
    <n v="5"/>
    <n v="5"/>
    <x v="0"/>
    <n v="320"/>
    <m/>
    <m/>
    <x v="0"/>
    <s v="7.a-08"/>
    <s v="6086 - Kemija - KEMIJA 7 : udžbenik iz kemije za sedmi razred osnovne škole - ALFA"/>
    <x v="0"/>
  </r>
  <r>
    <n v="6086"/>
    <s v="7."/>
    <s v="c"/>
    <s v="2021./2022."/>
    <s v="Kemija"/>
    <s v="KEMIJA 7 : udžbenik iz kemije za sedmi razred osnovne škole"/>
    <s v="udžbenik"/>
    <s v="Mirela Mamić, Draginja Mrvoš-Sermek, Veronika Peradinović, Nikolina Ribarić"/>
    <x v="8"/>
    <n v="64"/>
    <m/>
    <s v="Škola"/>
    <n v="14"/>
    <n v="16"/>
    <n v="2"/>
    <n v="2"/>
    <x v="0"/>
    <n v="128"/>
    <m/>
    <m/>
    <x v="0"/>
    <s v="7.c-08"/>
    <s v="6086 - Kemija - KEMIJA 7 : udžbenik iz kemije za sedmi razred osnovne škole - ALFA"/>
    <x v="0"/>
  </r>
  <r>
    <n v="6477"/>
    <s v="7."/>
    <s v="a"/>
    <s v="2021./2022."/>
    <s v="Njemački jezik, prvi strani jezik"/>
    <s v="AUF DIE PLÄTZE, FERTIG, LOS 7"/>
    <s v="radni udžbenik"/>
    <s v="Dinka Štiglmayer Bočkarjov, Danijela Kikić Dakić, Irena Pehar Miklenić"/>
    <x v="1"/>
    <n v="99.31"/>
    <m/>
    <s v="Škola"/>
    <n v="10"/>
    <n v="16"/>
    <n v="6"/>
    <n v="6"/>
    <x v="0"/>
    <n v="595.86"/>
    <m/>
    <m/>
    <x v="1"/>
    <s v="7.a-04"/>
    <s v="6477 - Njemački jezik, prvi strani jezik - AUF DIE PLÄTZE, FERTIG, LOS 7 - Alfa d.d."/>
    <x v="0"/>
  </r>
  <r>
    <n v="6495"/>
    <s v="7."/>
    <s v="aP"/>
    <s v="2021./2022."/>
    <s v="Fizika"/>
    <s v="FIZIKA 7 - udžbenik iz fizike za sedmi razred osnovne škole (za učenike kojima je određen primjereni program osnovnog odgoja i obrazovanja)"/>
    <s v="radni udžbenik (primjereni oblik)"/>
    <s v="Zumbulka Beštak -Kadić. Nada Brković, Planinka Pećina"/>
    <x v="12"/>
    <n v="110"/>
    <m/>
    <s v="Škola"/>
    <m/>
    <n v="1"/>
    <n v="1"/>
    <n v="1"/>
    <x v="0"/>
    <n v="110"/>
    <m/>
    <m/>
    <x v="2"/>
    <s v="7.aP-09"/>
    <s v="6495 - Fizika - FIZIKA 7 - udžbenik iz fizike za sedmi razred osnovne škole (za učenike kojima je određen primjereni program osnovnog odgoja i obrazovanja) - ALFA-ELEMENT"/>
    <x v="0"/>
  </r>
  <r>
    <n v="6510"/>
    <s v="7."/>
    <s v="aP"/>
    <s v="2021./2022."/>
    <s v="Kemija"/>
    <s v="KEMIJA 7 - Udžbenik iz kemije za sedmi razred osnovne škole (za učenike kojima je određen primjereni program osnovnog odgoja i obrazovanja)"/>
    <s v="radni udžbenik (primjereni oblik)"/>
    <s v="Mirela Mamić, Veronika Peradinović, Nikolina Ribarić"/>
    <x v="1"/>
    <n v="110"/>
    <m/>
    <s v="Škola"/>
    <m/>
    <n v="1"/>
    <n v="1"/>
    <n v="1"/>
    <x v="0"/>
    <n v="110"/>
    <m/>
    <m/>
    <x v="2"/>
    <s v="7.aP-08"/>
    <s v="6510 - Kemija - KEMIJA 7 - Udžbenik iz kemije za sedmi razred osnovne škole (za učenike kojima je određen primjereni program osnovnog odgoja i obrazovanja) - Alfa d.d."/>
    <x v="0"/>
  </r>
  <r>
    <n v="6520"/>
    <s v="7."/>
    <s v="a"/>
    <s v="2021./2022."/>
    <s v="Informatika (Izborna)"/>
    <s v="LIKE IT 7 - Udžbenik iz informatike za sedmi razred osnovne škole"/>
    <s v="udžbenik"/>
    <s v="Blaženka Rihter, Dragica Rade, Karmen Toić Dlačić, Siniša Topić, Luka Novaković, Domagoj Bujadinović, Tomislav Pandurić, Marija Draganjac"/>
    <x v="1"/>
    <n v="66.209999999999994"/>
    <s v="Izborna"/>
    <s v="Škola"/>
    <n v="8"/>
    <n v="14"/>
    <n v="6"/>
    <n v="6"/>
    <x v="0"/>
    <n v="397.26"/>
    <m/>
    <m/>
    <x v="1"/>
    <s v="7.a-Izborna16"/>
    <s v="6520 - Informatika (Izborna) - LIKE IT 7 - Udžbenik iz informatike za sedmi razred osnovne škole - Alfa d.d."/>
    <x v="0"/>
  </r>
  <r>
    <n v="6520"/>
    <s v="7."/>
    <s v="c"/>
    <s v="2021./2022."/>
    <s v="Informatika (Izborna)"/>
    <s v="LIKE IT 7 - Udžbenik iz informatike za sedmi razred osnovne škole"/>
    <s v="udžbenik iz informatike za sedmi razred osnovne škole"/>
    <s v="Blaženka Rihter, Dragica Rade, Karmen Toić Dlačić, Siniša Topić, Luka Novaković, Domagoj Bujadinović, Tomislav Pandurić, Marija Draganjac"/>
    <x v="1"/>
    <n v="66.209999999999994"/>
    <s v="Izborna"/>
    <s v="Škola"/>
    <n v="14"/>
    <n v="15"/>
    <n v="1"/>
    <n v="1"/>
    <x v="0"/>
    <n v="66.209999999999994"/>
    <m/>
    <m/>
    <x v="1"/>
    <s v="7.c-Izborna16"/>
    <s v="6520 - Informatika (Izborna) - LIKE IT 7 - Udžbenik iz informatike za sedmi razred osnovne škole - Alfa d.d."/>
    <x v="0"/>
  </r>
  <r>
    <n v="6561"/>
    <s v="7."/>
    <s v="a"/>
    <s v="2021./2022."/>
    <s v="Povijest"/>
    <s v="POVIJEST 7"/>
    <s v="udžbenik iz povijesti za sedmi razred osnovne škole"/>
    <s v="Željko Holjevac, Maja Katušić, Darko Finek, Abelina Finek, Ante Birin, Tomislav Šarlija"/>
    <x v="1"/>
    <n v="66.209999999999994"/>
    <m/>
    <s v="Škola"/>
    <n v="10"/>
    <n v="16"/>
    <n v="6"/>
    <n v="6"/>
    <x v="0"/>
    <n v="397.26"/>
    <m/>
    <m/>
    <x v="1"/>
    <s v="7.a-11"/>
    <s v="6561 - Povijest - POVIJEST 7 - Alfa d.d."/>
    <x v="0"/>
  </r>
  <r>
    <n v="6561"/>
    <s v="7."/>
    <s v="c"/>
    <s v="2021./2022."/>
    <s v="Povijest"/>
    <s v="POVIJEST 7"/>
    <s v="udžbenik iz povijesti za sedmi razred osnovne škole"/>
    <s v="Željko Holjevac, Maja Katušić, Darko Finek, Abelina Finek, Ante Birin, Tomislav Šarlija"/>
    <x v="1"/>
    <n v="66.209999999999994"/>
    <m/>
    <s v="Škola"/>
    <n v="14"/>
    <n v="16"/>
    <n v="2"/>
    <n v="2"/>
    <x v="0"/>
    <n v="132.41999999999999"/>
    <m/>
    <m/>
    <x v="1"/>
    <s v="7.c-11"/>
    <s v="6561 - Povijest - POVIJEST 7 - Alfa d.d."/>
    <x v="0"/>
  </r>
  <r>
    <n v="6562"/>
    <s v="7."/>
    <s v="aP"/>
    <s v="2021./2022."/>
    <s v="Povijest"/>
    <s v="POVIJEST 7 - Udžbenik iz povijesti za sedmi razred osnovne škole (za učenike kojima je određen primjereni program osnovnog odgoja i obrazovanja)"/>
    <s v="radni udžbenik (primjereni oblik)"/>
    <s v="dr.sc. Željko Holjevac, dr.sc. Maja Katušić, Darko Finek, prof., Abelina Finek, prof."/>
    <x v="1"/>
    <n v="110"/>
    <m/>
    <s v="Škola"/>
    <m/>
    <n v="1"/>
    <n v="1"/>
    <n v="1"/>
    <x v="0"/>
    <n v="110"/>
    <m/>
    <m/>
    <x v="1"/>
    <s v="7.aP-11"/>
    <s v="6562 - Povijest - POVIJEST 7 - Udžbenik iz povijesti za sedmi razred osnovne škole (za učenike kojima je određen primjereni program osnovnog odgoja i obrazovanja) - Alfa d.d."/>
    <x v="0"/>
  </r>
  <r>
    <n v="6576"/>
    <s v="7."/>
    <s v="a"/>
    <s v="2021./2022."/>
    <s v="Glazbena kultura"/>
    <s v="SVIJET GLAZBE 7"/>
    <s v="udžbenik iz glazbene kulture za sedmi razred osnovne škole"/>
    <s v="Domagoj Brlečić, Nera Đonlić, Nikola Sebastian Jambrošić, Ana Ostojić"/>
    <x v="1"/>
    <n v="33.1"/>
    <m/>
    <s v="Škola"/>
    <n v="10"/>
    <n v="16"/>
    <n v="6"/>
    <n v="6"/>
    <x v="0"/>
    <n v="198.60000000000002"/>
    <m/>
    <m/>
    <x v="1"/>
    <s v="7.a-03"/>
    <s v="6576 - Glazbena kultura - SVIJET GLAZBE 7 - Alfa d.d."/>
    <x v="0"/>
  </r>
  <r>
    <n v="6576"/>
    <s v="7."/>
    <s v="c"/>
    <s v="2021./2022."/>
    <s v="Glazbena kultura"/>
    <s v="SVIJET GLAZBE 7"/>
    <s v="udžbenik iz glazbene kulture za sedmi razred osnovne škole"/>
    <s v="Domagoj Brlečić, Nera Đonlić, Nikola Sebastian Jambrošić, Ana Ostojić"/>
    <x v="1"/>
    <n v="33.1"/>
    <m/>
    <s v="Škola"/>
    <n v="14"/>
    <n v="16"/>
    <n v="2"/>
    <n v="2"/>
    <x v="0"/>
    <n v="66.2"/>
    <m/>
    <m/>
    <x v="1"/>
    <s v="7.c-03"/>
    <s v="6576 - Glazbena kultura - SVIJET GLAZBE 7 - Alfa d.d."/>
    <x v="0"/>
  </r>
  <r>
    <n v="6699"/>
    <s v="7."/>
    <s v="a"/>
    <s v="2021./2022."/>
    <s v="Katolički vjeronauk (Izborna)"/>
    <s v="NEKA JE BOG PRVI"/>
    <s v="udžbenik"/>
    <s v="Josip Periš, Marina Šimić, Ivana Perčić"/>
    <x v="6"/>
    <n v="66.2"/>
    <s v="Izborna"/>
    <s v="Škola"/>
    <n v="4"/>
    <n v="12"/>
    <n v="8"/>
    <n v="8"/>
    <x v="0"/>
    <n v="529.6"/>
    <m/>
    <m/>
    <x v="1"/>
    <s v="7.a-Izborna17"/>
    <s v="6699 - Katolički vjeronauk (Izborna) - NEKA JE BOG PRVI - Kršćanska sadašnjost d.o.o."/>
    <x v="0"/>
  </r>
  <r>
    <n v="6785"/>
    <s v="7."/>
    <s v="a"/>
    <s v="2021./2022."/>
    <s v="Engleski jezik, drugi strani jezik (Izborna)"/>
    <s v="PROJECT EXPLORE PLUS 2_x000a_Class book with Online Practice : udžbenik engleskog jezika za 7. razred osnovne škole, 4. godina učenja"/>
    <s v="radni udžbenik"/>
    <s v="Sylvia Wheeldon, Paul Shipton (temeljeno na originalnom konceptu Toma Hutchinsona)"/>
    <x v="7"/>
    <n v="66.209999999999994"/>
    <s v="Izborna"/>
    <s v="Škola"/>
    <m/>
    <n v="14"/>
    <n v="14"/>
    <n v="14"/>
    <x v="0"/>
    <n v="926.93999999999994"/>
    <m/>
    <m/>
    <x v="1"/>
    <s v="7.a-Izborna14"/>
    <s v="6785 - Engleski jezik, drugi strani jezik (Izborna) - PROJECT EXPLORE PLUS 2_x000a_Class book with Online Practice : udžbenik engleskog jezika za 7. razred osnovne škole, 4. godina učenja - Oxford University Press, OELT Limited Podružnica u Republici Hrvatskoj"/>
    <x v="0"/>
  </r>
  <r>
    <n v="6910"/>
    <s v="7."/>
    <s v="a"/>
    <s v="2021./2022."/>
    <s v="Likovna kultura"/>
    <s v="OPAŽAM, OBLIKUJEM 7"/>
    <s v="udžbenik iz likovne kulture za 7. razred osnovne škole"/>
    <s v="Martina Kosec, Romana Nikolić, Petra Ružić"/>
    <x v="4"/>
    <n v="33.1"/>
    <m/>
    <s v="Škola"/>
    <n v="10"/>
    <n v="16"/>
    <n v="6"/>
    <n v="6"/>
    <x v="0"/>
    <n v="198.60000000000002"/>
    <m/>
    <m/>
    <x v="1"/>
    <s v="7.a-02"/>
    <s v="6910 - Likovna kultura - OPAŽAM, OBLIKUJEM 7 - Profil Klett d.o.o."/>
    <x v="0"/>
  </r>
  <r>
    <n v="6910"/>
    <s v="7."/>
    <s v="c"/>
    <s v="2021./2022."/>
    <s v="Likovna kultura"/>
    <s v="OPAŽAM, OBLIKUJEM 7"/>
    <s v="udžbenik iz likovne kulture za 7. razred osnovne škole"/>
    <s v="Martina Kosec, Romana Nikolić, Petra Ružić"/>
    <x v="4"/>
    <n v="33.1"/>
    <m/>
    <s v="Škola"/>
    <n v="14"/>
    <n v="16"/>
    <n v="2"/>
    <n v="2"/>
    <x v="0"/>
    <n v="66.2"/>
    <m/>
    <m/>
    <x v="1"/>
    <s v="7.c-02"/>
    <s v="6910 - Likovna kultura - OPAŽAM, OBLIKUJEM 7 - Profil Klett d.o.o."/>
    <x v="0"/>
  </r>
  <r>
    <n v="6956"/>
    <s v="7."/>
    <s v="a"/>
    <s v="2021./2022."/>
    <s v="Srpski jezik i kultura (izborna)"/>
    <s v="ČITANKA 7"/>
    <s v="udžbenik za 7. razred osnovne škole (model C)"/>
    <s v="Snežana Šević, Milica Stojanović"/>
    <x v="5"/>
    <n v="84"/>
    <s v="Izborna"/>
    <s v="Škola"/>
    <m/>
    <n v="1"/>
    <n v="1"/>
    <n v="1"/>
    <x v="0"/>
    <n v="84"/>
    <m/>
    <m/>
    <x v="2"/>
    <s v="7.a-Izborna19"/>
    <s v="6956 - Srpski jezik i kultura (Izborna) - ČITANKA 7 - Prosvjeta d.o.o."/>
    <x v="0"/>
  </r>
  <r>
    <n v="6956"/>
    <s v="7."/>
    <s v="c"/>
    <s v="2021./2022."/>
    <s v="Srpski jezik i kultura (izborna)"/>
    <s v="ČITANKA 7"/>
    <s v="udžbenik za 7. razred osnovne škole (model C)"/>
    <s v="Snežana Šević, Milica Stojanović"/>
    <x v="5"/>
    <n v="84"/>
    <s v="Izborna"/>
    <s v="Škola"/>
    <m/>
    <n v="1"/>
    <n v="1"/>
    <n v="1"/>
    <x v="0"/>
    <n v="84"/>
    <m/>
    <m/>
    <x v="2"/>
    <s v="7.c-Izborna19"/>
    <s v="6956 - Srpski jezik i kultura (Izborna) - ČITANKA 7 - Prosvjeta d.o.o."/>
    <x v="0"/>
  </r>
  <r>
    <n v="6957"/>
    <s v="7."/>
    <s v="a"/>
    <s v="2021./2022."/>
    <s v="Srpski jezik i kultura (izborna)"/>
    <s v="SRPSKI JEZIK I KULTURA 7"/>
    <s v="radni udžbenik za 7. razred osnovne škole (model C)"/>
    <s v="Snežana Šević, Milica Stojanović"/>
    <x v="5"/>
    <n v="76.72"/>
    <s v="Izborna"/>
    <s v="Škola"/>
    <m/>
    <n v="1"/>
    <n v="1"/>
    <n v="1"/>
    <x v="0"/>
    <n v="76.72"/>
    <m/>
    <m/>
    <x v="2"/>
    <s v="7.a-Izborna19"/>
    <s v="6957 - Srpski jezik i kultura (Izborna) - SRPSKI JEZIK I KULTURA 7 - Prosvjeta d.o.o."/>
    <x v="0"/>
  </r>
  <r>
    <n v="6957"/>
    <s v="7."/>
    <s v="c"/>
    <s v="2021./2022."/>
    <s v="Srpski jezik i kultura (izborna)"/>
    <s v="SRPSKI JEZIK I KULTURA 7"/>
    <s v="radni udžbenik za 7. razred osnovne škole (model C)"/>
    <s v="Snežana Šević, Milica Stojanović"/>
    <x v="5"/>
    <n v="76.72"/>
    <s v="Izborna"/>
    <s v="Škola"/>
    <m/>
    <n v="1"/>
    <n v="1"/>
    <n v="1"/>
    <x v="0"/>
    <n v="76.72"/>
    <m/>
    <m/>
    <x v="2"/>
    <s v="7.c-Izborna19"/>
    <s v="6957 - Srpski jezik i kultura (Izborna) - SRPSKI JEZIK I KULTURA 7 - Prosvjeta d.o.o."/>
    <x v="0"/>
  </r>
  <r>
    <n v="6970"/>
    <s v="7."/>
    <s v="a"/>
    <s v="2021./2022."/>
    <s v="Pravoslavni vjeronauk (Izborna)"/>
    <s v="PRAVOSLAVNI KATIHIZIS 7"/>
    <s v="udžbenik za 7. razred osnovne škole"/>
    <s v="Vuk Jovanović"/>
    <x v="5"/>
    <n v="64.290000000000006"/>
    <s v="Izborna"/>
    <s v="Škola"/>
    <m/>
    <n v="2"/>
    <n v="2"/>
    <n v="2"/>
    <x v="0"/>
    <n v="128.58000000000001"/>
    <m/>
    <m/>
    <x v="2"/>
    <s v="7.a-Izborna18"/>
    <s v="6970 - Pravoslavni vjeronauk (Izborna) - PRAVOSLAVNI KATIHIZIS 7 - Prosvjeta d.o.o."/>
    <x v="0"/>
  </r>
  <r>
    <n v="6970"/>
    <s v="7."/>
    <s v="c"/>
    <s v="2021./2022."/>
    <s v="Pravoslavni vjeronauk (Izborna)"/>
    <s v="PRAVOSLAVNI KATIHIZIS 7"/>
    <s v="udžbenik za 7. razred osnovne škole"/>
    <s v="Vuk Jovanović"/>
    <x v="5"/>
    <n v="64.290000000000006"/>
    <s v="Izborna"/>
    <s v="Škola"/>
    <m/>
    <n v="3"/>
    <n v="3"/>
    <n v="3"/>
    <x v="0"/>
    <n v="192.87"/>
    <m/>
    <m/>
    <x v="2"/>
    <s v="7.c-Izborna18"/>
    <s v="6970 - Pravoslavni vjeronauk (Izborna) - PRAVOSLAVNI KATIHIZIS 7 - Prosvjeta d.o.o."/>
    <x v="0"/>
  </r>
  <r>
    <n v="6997"/>
    <s v="7."/>
    <s v="c"/>
    <s v="2021./2022."/>
    <s v="Engleski jezik, prvi strani jezik"/>
    <s v="DIP IN 7_x000a_udžbenik engleskog jezika s dodatnim digitalnim sadržajima u sedmome razredu osnovne škole, 7. godina učenja"/>
    <s v="radni udžbenik"/>
    <s v="Višnja Anić, Božica Pavlinek"/>
    <x v="2"/>
    <n v="99.31"/>
    <m/>
    <s v="Škola"/>
    <n v="14"/>
    <n v="16"/>
    <n v="2"/>
    <n v="2"/>
    <x v="0"/>
    <n v="198.62"/>
    <m/>
    <m/>
    <x v="1"/>
    <s v="7.c-05"/>
    <s v="6997 - Engleski jezik, prvi strani jezik - DIP IN 7_x000a_udžbenik engleskog jezika s dodatnim digitalnim sadržajima u sedmome razredu osnovne škole, 7. godina učenja - Školska knjiga d.d."/>
    <x v="0"/>
  </r>
  <r>
    <n v="7056"/>
    <s v="7."/>
    <s v="a"/>
    <s v="2021./2022."/>
    <s v="Matematika"/>
    <s v="MATEMATIKA 7"/>
    <s v="udžbenik matematike s dodatnim digitalnim sadržajima u sedmom razredu osnovne škole sa zadatcima za rješavanje, 1. i 2. dio"/>
    <s v="Branka Antunović Piton, Ariana Bogner Boroš, Predrag Brkić, Maja Karlo, Marjana Kuliš, Tibor Rodiger"/>
    <x v="2"/>
    <n v="132.41999999999999"/>
    <m/>
    <s v="Škola"/>
    <n v="10"/>
    <n v="16"/>
    <n v="6"/>
    <n v="6"/>
    <x v="0"/>
    <n v="794.52"/>
    <m/>
    <m/>
    <x v="1"/>
    <s v="7.a-06"/>
    <s v="7056 - Matematika - MATEMATIKA 7 - Školska knjiga d.d."/>
    <x v="0"/>
  </r>
  <r>
    <n v="7056"/>
    <s v="7."/>
    <s v="c"/>
    <s v="2021./2022."/>
    <s v="Matematika"/>
    <s v="MATEMATIKA 7"/>
    <s v="udžbenik matematike s dodatnim digitalnim sadržajima u sedmom razredu osnovne škole sa zadatcima za rješavanje, 1. i 2. dio"/>
    <s v="Branka Antunović Piton, Ariana Bogner Boroš, Predrag Brkić, Maja Karlo, Marjana Kuliš, Tibor Rodiger"/>
    <x v="2"/>
    <n v="132.41999999999999"/>
    <m/>
    <s v="Škola"/>
    <n v="14"/>
    <n v="16"/>
    <n v="2"/>
    <n v="2"/>
    <x v="0"/>
    <n v="264.83999999999997"/>
    <m/>
    <m/>
    <x v="1"/>
    <s v="7.c-06"/>
    <s v="7056 - Matematika - MATEMATIKA 7 - Školska knjiga d.d."/>
    <x v="0"/>
  </r>
  <r>
    <s v="7067;7068"/>
    <s v="7."/>
    <s v="a"/>
    <s v="2021./2022."/>
    <s v="Hrvatski jezik"/>
    <s v="NAŠ HRVATSKI 7, SNAGA RIJEČI 7 (KOMPLET)"/>
    <s v="udžbenik i čitanka"/>
    <s v="Anita Šojat"/>
    <x v="2"/>
    <n v="132.41999999999999"/>
    <m/>
    <s v="Škola"/>
    <n v="10"/>
    <n v="16"/>
    <n v="6"/>
    <n v="6"/>
    <x v="0"/>
    <n v="794.52"/>
    <m/>
    <m/>
    <x v="1"/>
    <s v="7.a-01"/>
    <s v="7067;7068 - Hrvatski jezik - NAŠ HRVATSKI 7, SNAGA RIJEČI 7 (KOMPLET) - Školska knjiga d.d."/>
    <x v="0"/>
  </r>
  <r>
    <s v="7067;7068"/>
    <s v="7."/>
    <s v="c"/>
    <s v="2021./2022."/>
    <s v="Hrvatski jezik"/>
    <s v="NAŠ HRVATSKI 7, SNAGA RIJEČI 7 (KOMPLET)"/>
    <s v="udžbenik i čitanka"/>
    <s v="Anita Šojat"/>
    <x v="2"/>
    <n v="132.41999999999999"/>
    <m/>
    <s v="Škola"/>
    <n v="14"/>
    <n v="16"/>
    <n v="2"/>
    <n v="2"/>
    <x v="0"/>
    <n v="264.83999999999997"/>
    <m/>
    <m/>
    <x v="1"/>
    <s v="7.c-01"/>
    <s v="7067;7068 - Hrvatski jezik - NAŠ HRVATSKI 7, SNAGA RIJEČI 7 (KOMPLET) - Školska knjiga d.d."/>
    <x v="0"/>
  </r>
  <r>
    <n v="7090"/>
    <s v="7."/>
    <s v="a"/>
    <s v="2021./2022."/>
    <s v="Tehnička kultura"/>
    <s v="SVIJET TEHNIKE 7"/>
    <s v="udžbenik tehničke kulture s dodatnim digitalnim sadržajima u sedmom razredu osnovne škole"/>
    <s v="Marino Čikeš, Vladimir Delić, Ivica Kolarić, Antun Ptičar, Dragan Stanojević, Paolo Zenzerović"/>
    <x v="2"/>
    <n v="33.1"/>
    <m/>
    <s v="Škola"/>
    <n v="10"/>
    <n v="16"/>
    <n v="6"/>
    <n v="6"/>
    <x v="0"/>
    <n v="198.60000000000002"/>
    <m/>
    <m/>
    <x v="1"/>
    <s v="7.a-12"/>
    <s v="7090 - Tehnička kultura - SVIJET TEHNIKE 7 - Školska knjiga d.d."/>
    <x v="0"/>
  </r>
  <r>
    <n v="7090"/>
    <s v="7."/>
    <s v="c"/>
    <s v="2021./2022."/>
    <s v="Tehnička kultura"/>
    <s v="SVIJET TEHNIKE 7"/>
    <s v="udžbenik tehničke kulture s dodatnim digitalnim sadržajima u sedmom razredu osnovne škole"/>
    <s v="Marino Čikeš, Vladimir Delić, Ivica Kolarić, Antun Ptičar, Dragan Stanojević, Paolo Zenzerović"/>
    <x v="2"/>
    <n v="33.1"/>
    <m/>
    <s v="Škola"/>
    <n v="14"/>
    <n v="16"/>
    <n v="2"/>
    <n v="2"/>
    <x v="0"/>
    <n v="66.2"/>
    <m/>
    <m/>
    <x v="1"/>
    <s v="7.c-12"/>
    <s v="7090 - Tehnička kultura - SVIJET TEHNIKE 7 - Školska knjiga d.d."/>
    <x v="0"/>
  </r>
  <r>
    <n v="7272"/>
    <s v="7."/>
    <s v="a"/>
    <s v="2021./2022."/>
    <s v="Geografija"/>
    <s v="MOJA ZEMLJA 3"/>
    <s v="udžbenik iz geografije za sedmi razred osnovne škole"/>
    <s v="Ante Kožul, Silvija Krpes, Krunoslav Samardžić, Milan Vukelić"/>
    <x v="1"/>
    <n v="67.260000000000005"/>
    <m/>
    <s v="Škola"/>
    <m/>
    <n v="16"/>
    <n v="16"/>
    <n v="16"/>
    <x v="0"/>
    <n v="1076.1600000000001"/>
    <m/>
    <m/>
    <x v="4"/>
    <s v="7.a-10"/>
    <s v="7272 - Geografija - MOJA ZEMLJA 3 - Alfa d.d."/>
    <x v="0"/>
  </r>
  <r>
    <n v="7272"/>
    <s v="7."/>
    <s v="c"/>
    <s v="2021./2022."/>
    <s v="Geografija"/>
    <s v="MOJA ZEMLJA 3"/>
    <s v="udžbenik iz geografije za sedmi razred osnovne škole"/>
    <s v="Ante Kožul, Silvija Krpes, Krunoslav Samardžić, Milan Vukelić"/>
    <x v="1"/>
    <n v="67.260000000000005"/>
    <m/>
    <s v="Škola"/>
    <n v="0"/>
    <n v="16"/>
    <n v="16"/>
    <n v="16"/>
    <x v="0"/>
    <n v="1076.1600000000001"/>
    <m/>
    <m/>
    <x v="4"/>
    <s v="7.c-10"/>
    <s v="7272 - Geografija - MOJA ZEMLJA 3 - Alfa d.d."/>
    <x v="0"/>
  </r>
  <r>
    <n v="6481"/>
    <s v="8."/>
    <s v="aP"/>
    <s v="2021./2022."/>
    <s v="Biologija"/>
    <s v="BIOLOGIJA 8 - Udžbenik iz biologije za osmi razred osnovne škole (za učenike kojima je određen primjereni program osnovnog odgoja i obrazovanja)"/>
    <s v="radni udžbenik (primjereni oblik)"/>
    <s v="Valerija Begić, Marijana Bastić, Julijana Madaj Prpić, Ana Bakarić"/>
    <x v="8"/>
    <n v="110"/>
    <m/>
    <s v="Škola"/>
    <m/>
    <n v="2"/>
    <n v="2"/>
    <n v="2"/>
    <x v="0"/>
    <n v="220"/>
    <m/>
    <m/>
    <x v="0"/>
    <s v="8.aP-07"/>
    <s v="6481 - Biologija - BIOLOGIJA 8 - Udžbenik iz biologije za osmi razred osnovne škole (za učenike kojima je određen primjereni program osnovnog odgoja i obrazovanja) - ALFA"/>
    <x v="0"/>
  </r>
  <r>
    <n v="6497"/>
    <s v="8."/>
    <s v="aP"/>
    <s v="2021./2022."/>
    <s v="Fizika"/>
    <s v="FIZIKA 8 - Udžbenik iz fizike za osmi razred osnovne škole (za učenike kojima je određen primjereni program osnovnog odgoja i obrazovanja)"/>
    <s v="radni udžbenik (primjereni oblik)"/>
    <s v="Zumbulka Beštak -Kadić. Nada Brković, Planinka Pećina"/>
    <x v="1"/>
    <n v="110"/>
    <m/>
    <s v="Škola"/>
    <m/>
    <n v="2"/>
    <n v="2"/>
    <n v="2"/>
    <x v="0"/>
    <n v="220"/>
    <m/>
    <m/>
    <x v="2"/>
    <s v="8.aP-09"/>
    <s v="6497 - Fizika - FIZIKA 8 - Udžbenik iz fizike za osmi razred osnovne škole (za učenike kojima je određen primjereni program osnovnog odgoja i obrazovanja) - Alfa d.d."/>
    <x v="0"/>
  </r>
  <r>
    <n v="6512"/>
    <s v="8."/>
    <s v="aP"/>
    <s v="2021./2022."/>
    <s v="Kemija"/>
    <s v="KEMIJA 8 - Udžbenik iz kemije za osmi razred osnovne škole (za učenike kojima je određen primjereni program osnovnog odgoja i obrazovanja)"/>
    <s v="radni udžbenik (primjereni oblik)"/>
    <s v="Mirela Mamić, Draginja Mrvoš Sermek, Veronika Peradinović, Nikolina Ribarić"/>
    <x v="1"/>
    <n v="110"/>
    <m/>
    <s v="Škola"/>
    <m/>
    <n v="2"/>
    <n v="2"/>
    <n v="2"/>
    <x v="0"/>
    <n v="220"/>
    <m/>
    <m/>
    <x v="2"/>
    <s v="8.aP-08"/>
    <s v="6512 - Kemija - KEMIJA 8 - Udžbenik iz kemije za osmi razred osnovne škole (za učenike kojima je određen primjereni program osnovnog odgoja i obrazovanja) - Alfa d.d."/>
    <x v="0"/>
  </r>
  <r>
    <n v="6958"/>
    <s v="8."/>
    <s v="a"/>
    <s v="2021./2022."/>
    <s v="Srpski jezik i kultura (izborna)"/>
    <s v="ČITANKA 8"/>
    <s v="udžbenik za 8. razred osnovne škole (model C)"/>
    <s v="Snežana Šević, Milica Stojanović"/>
    <x v="5"/>
    <n v="84"/>
    <s v="Izborna"/>
    <s v="Škola"/>
    <m/>
    <n v="2"/>
    <n v="2"/>
    <n v="2"/>
    <x v="0"/>
    <n v="168"/>
    <m/>
    <m/>
    <x v="2"/>
    <s v="8.a-Izborna19"/>
    <s v="6958 - Srpski jezik i kultura (Izborna) - ČITANKA 8 - Prosvjeta d.o.o."/>
    <x v="0"/>
  </r>
  <r>
    <n v="6959"/>
    <s v="8."/>
    <s v="a"/>
    <s v="2021./2022."/>
    <s v="Srpski jezik i kultura (izborna)"/>
    <s v="SRPSKI JEZIK I KULTURA 8"/>
    <s v="radni udžbenik za 8. razred osnovne škole (model C)"/>
    <s v="Snežana Šević, Milica Stojanović"/>
    <x v="5"/>
    <n v="76.72"/>
    <s v="Izborna"/>
    <s v="Škola"/>
    <m/>
    <n v="2"/>
    <n v="2"/>
    <n v="2"/>
    <x v="0"/>
    <n v="153.44"/>
    <m/>
    <m/>
    <x v="2"/>
    <s v="8.a-Izborna19"/>
    <s v="6959 - Srpski jezik i kultura (Izborna) - SRPSKI JEZIK I KULTURA 8 - Prosvjeta d.o.o."/>
    <x v="0"/>
  </r>
  <r>
    <n v="6971"/>
    <s v="8."/>
    <s v="a"/>
    <s v="2021./2022."/>
    <s v="Pravoslavni vjeronauk (Izborna)"/>
    <s v="PRAVOSLAVNI KATIHIZIS 8"/>
    <s v="udžbenik za 8. razred osnovne škole"/>
    <s v="Dragan Danilović"/>
    <x v="5"/>
    <n v="64.290000000000006"/>
    <s v="Izborna"/>
    <s v="Škola"/>
    <m/>
    <n v="3"/>
    <n v="3"/>
    <n v="3"/>
    <x v="0"/>
    <n v="192.87"/>
    <m/>
    <m/>
    <x v="2"/>
    <s v="8.a-Izborna18"/>
    <s v="6971 - Pravoslavni vjeronauk (Izborna) - PRAVOSLAVNI KATIHIZIS 8 - Prosvjeta d.o.o."/>
    <x v="0"/>
  </r>
  <r>
    <n v="6971"/>
    <s v="8."/>
    <s v="c"/>
    <s v="2021./2022."/>
    <s v="Pravoslavni vjeronauk (Izborna)"/>
    <s v="PRAVOSLAVNI KATIHIZIS 8"/>
    <s v="udžbenik za 8. razred osnovne škole"/>
    <s v="Dragan Danilović"/>
    <x v="5"/>
    <n v="64.290000000000006"/>
    <s v="Izborna"/>
    <s v="Škola"/>
    <m/>
    <n v="1"/>
    <n v="1"/>
    <n v="1"/>
    <x v="0"/>
    <n v="64.290000000000006"/>
    <m/>
    <m/>
    <x v="2"/>
    <s v="8.c-Izborna18"/>
    <s v="6971 - Pravoslavni vjeronauk (Izborna) - PRAVOSLAVNI KATIHIZIS 8 - Prosvjeta d.o.o."/>
    <x v="0"/>
  </r>
  <r>
    <n v="7243"/>
    <s v="8."/>
    <s v="a"/>
    <s v="2021./2022."/>
    <s v="Njemački jezik, prvi strani jezik"/>
    <s v="AUF DIE PLÄTZE, FERTIG, LOS 8"/>
    <s v="radni udžbenik"/>
    <s v="Dinka Štiglmayer Bočkarjov, Danijela Kikić Dakić, Irena Pehar Miklenić"/>
    <x v="1"/>
    <n v="100.89"/>
    <m/>
    <s v="Škola"/>
    <m/>
    <n v="10"/>
    <n v="10"/>
    <n v="10"/>
    <x v="0"/>
    <n v="1008.9"/>
    <m/>
    <m/>
    <x v="0"/>
    <s v="8.a-04"/>
    <s v="7243 - Njemački jezik, prvi strani jezik - AUF DIE PLÄTZE, FERTIG, LOS 8 - Alfa d.d."/>
    <x v="0"/>
  </r>
  <r>
    <n v="7258"/>
    <s v="8."/>
    <s v="c"/>
    <s v="2021./2022."/>
    <s v="Njemački jezik, drugi strani jezik (Izborna)"/>
    <s v="LERNEN UND SPIELEN 5"/>
    <s v="radni udžbenik"/>
    <s v="Ivana Vajda, Karin Nigl, Gordana Matolek Veselić"/>
    <x v="1"/>
    <n v="67.260000000000005"/>
    <s v="Izborna"/>
    <s v="Škola"/>
    <m/>
    <n v="7"/>
    <n v="7"/>
    <n v="7"/>
    <x v="0"/>
    <n v="470.82000000000005"/>
    <m/>
    <m/>
    <x v="0"/>
    <s v="8.c-Izborna15"/>
    <s v="7258 - Njemački jezik, drugi strani jezik (Izborna) - LERNEN UND SPIELEN 5 - Alfa d.d."/>
    <x v="0"/>
  </r>
  <r>
    <n v="7262"/>
    <s v="8."/>
    <s v="a"/>
    <s v="2021./2022."/>
    <s v="Informatika (Izborna)"/>
    <s v="LIKE IT 8"/>
    <s v="udžbenik iz informatike za osmi razred osnovne škole"/>
    <s v="Blaženka Rihter, Dragica Rade, Karmen Toić Dlačić, Siniša Topić, Luka Novaković, Domagoj Bujadinović, Tomislav Pandurić, Daniela Orlović"/>
    <x v="1"/>
    <n v="67.260000000000005"/>
    <s v="Izborna"/>
    <s v="Škola"/>
    <m/>
    <n v="8"/>
    <n v="8"/>
    <n v="8"/>
    <x v="0"/>
    <n v="538.08000000000004"/>
    <m/>
    <m/>
    <x v="0"/>
    <s v="8.a-Izborna16"/>
    <s v="7262 - Informatika (Izborna) - LIKE IT 8 - Alfa d.d."/>
    <x v="0"/>
  </r>
  <r>
    <n v="7262"/>
    <s v="8."/>
    <s v="c"/>
    <s v="2021./2022."/>
    <s v="Informatika (Izborna)"/>
    <s v="LIKE IT 8"/>
    <s v="udžbenik iz informatike za osmi razred osnovne škole"/>
    <s v="Blaženka Rihter, Dragica Rade, Karmen Toić Dlačić, Siniša Topić, Luka Novaković, Domagoj Bujadinović, Tomislav Pandurić, Daniela Orlović"/>
    <x v="1"/>
    <n v="67.260000000000005"/>
    <s v="Izborna"/>
    <s v="Škola"/>
    <m/>
    <n v="14"/>
    <n v="14"/>
    <n v="14"/>
    <x v="0"/>
    <n v="941.6400000000001"/>
    <m/>
    <m/>
    <x v="0"/>
    <s v="8.c-Izborna16"/>
    <s v="7262 - Informatika (Izborna) - LIKE IT 8 - Alfa d.d."/>
    <x v="0"/>
  </r>
  <r>
    <n v="7263"/>
    <s v="8."/>
    <s v="a"/>
    <s v="2021./2022."/>
    <s v="Likovna kultura"/>
    <s v="LIKOVNA AVANTURA 8"/>
    <s v="udžbenik iz likovne kulture za osmi razred osnovne škole"/>
    <s v="Natalija Stipetić Čus, Blanka Petrinec Fulir, Dražen Jerabek, Stanka Pinjuh, Dalia Finek Brezarić, Goran Jeličić"/>
    <x v="1"/>
    <n v="33.630000000000003"/>
    <m/>
    <s v="Škola"/>
    <m/>
    <n v="10"/>
    <n v="10"/>
    <n v="10"/>
    <x v="0"/>
    <n v="336.3"/>
    <m/>
    <m/>
    <x v="0"/>
    <s v="8.a-02"/>
    <s v="7263 - Likovna kultura - LIKOVNA AVANTURA 8 - Alfa d.d."/>
    <x v="0"/>
  </r>
  <r>
    <n v="7263"/>
    <s v="8."/>
    <s v="c"/>
    <s v="2021./2022."/>
    <s v="Likovna kultura"/>
    <s v="LIKOVNA AVANTURA 8"/>
    <s v="udžbenik iz likovne kulture za osmi razred osnovne škole"/>
    <s v="Natalija Stipetić Čus, Blanka Petrinec Fulir, Dražen Jerabek, Stanka Pinjuh, Dalia Finek Brezarić, Goran Jeličić"/>
    <x v="1"/>
    <n v="33.630000000000003"/>
    <m/>
    <s v="Škola"/>
    <m/>
    <n v="14"/>
    <n v="14"/>
    <n v="14"/>
    <x v="0"/>
    <n v="470.82000000000005"/>
    <m/>
    <m/>
    <x v="0"/>
    <s v="8.c-02"/>
    <s v="7263 - Likovna kultura - LIKOVNA AVANTURA 8 - Alfa d.d."/>
    <x v="0"/>
  </r>
  <r>
    <n v="7284"/>
    <s v="8."/>
    <s v="a"/>
    <s v="2021./2022."/>
    <s v="Povijest"/>
    <s v="POVIJEST 8"/>
    <s v="udžbenik iz povijesti za osmi razred osnovne škole"/>
    <s v="Ante Nazor, Nikica Barić, Ivan Brigović, Zaviša Kačić Alesić, Mira Racić, Zrinka Racić"/>
    <x v="1"/>
    <n v="67.260000000000005"/>
    <m/>
    <s v="Škola"/>
    <m/>
    <n v="10"/>
    <n v="10"/>
    <n v="10"/>
    <x v="0"/>
    <n v="672.6"/>
    <m/>
    <m/>
    <x v="0"/>
    <s v="8.a-11"/>
    <s v="7284 - Povijest - POVIJEST 8 - Alfa d.d."/>
    <x v="0"/>
  </r>
  <r>
    <n v="7284"/>
    <s v="8."/>
    <s v="c"/>
    <s v="2021./2022."/>
    <s v="Povijest"/>
    <s v="POVIJEST 8"/>
    <s v="udžbenik iz povijesti za osmi razred osnovne škole"/>
    <s v="Ante Nazor, Nikica Barić, Ivan Brigović, Zaviša Kačić Alesić, Mira Racić, Zrinka Racić"/>
    <x v="1"/>
    <n v="67.260000000000005"/>
    <m/>
    <s v="Škola"/>
    <m/>
    <n v="14"/>
    <n v="14"/>
    <n v="14"/>
    <x v="0"/>
    <n v="941.6400000000001"/>
    <m/>
    <m/>
    <x v="0"/>
    <s v="8.c-11"/>
    <s v="7284 - Povijest - POVIJEST 8 - Alfa d.d."/>
    <x v="0"/>
  </r>
  <r>
    <n v="7361"/>
    <s v="8."/>
    <s v="a"/>
    <s v="2021./2022."/>
    <s v="Katolički vjeronauk (Izborna)"/>
    <s v="UKORAK S ISUSOM"/>
    <s v="udžbenik"/>
    <s v="Josip Periš, Marina Šimić, Ivana Perčić"/>
    <x v="6"/>
    <n v="67.2"/>
    <s v="Izborna"/>
    <s v="Škola"/>
    <m/>
    <n v="4"/>
    <n v="4"/>
    <n v="4"/>
    <x v="0"/>
    <n v="268.8"/>
    <m/>
    <m/>
    <x v="0"/>
    <s v="8.a-Izborna17"/>
    <s v="7361 - Katolički vjeronauk (Izborna) - UKORAK S ISUSOM - Kršćanska sadašnjost d.o.o."/>
    <x v="0"/>
  </r>
  <r>
    <n v="7361"/>
    <s v="8."/>
    <s v="c"/>
    <s v="2021./2022."/>
    <s v="Katolički vjeronauk (Izborna)"/>
    <s v="UKORAK S ISUSOM"/>
    <s v="udžbenik"/>
    <s v="Josip Periš, Marina Šimić, Ivana Perčić"/>
    <x v="6"/>
    <n v="67.2"/>
    <s v="Izborna"/>
    <s v="Škola"/>
    <m/>
    <n v="12"/>
    <n v="12"/>
    <n v="12"/>
    <x v="0"/>
    <n v="806.40000000000009"/>
    <m/>
    <m/>
    <x v="0"/>
    <s v="8.c-Izborna17"/>
    <s v="7361 - Katolički vjeronauk (Izborna) - UKORAK S ISUSOM - Kršćanska sadašnjost d.o.o."/>
    <x v="0"/>
  </r>
  <r>
    <n v="7430"/>
    <s v="8."/>
    <s v="a"/>
    <s v="2021./2022."/>
    <s v="Engleski jezik, drugi strani jezik (Izborna)"/>
    <s v="PROJECT EXPLORE PLUS 3"/>
    <s v="radni udžbenik"/>
    <s v="Sylvia Wheeldon, Paul Shipton (temeljeno na originalnom konceptu Toma Hutchinsona)"/>
    <x v="7"/>
    <n v="67.260000000000005"/>
    <s v="Izborna"/>
    <s v="Škola"/>
    <m/>
    <n v="5"/>
    <n v="5"/>
    <n v="5"/>
    <x v="0"/>
    <n v="336.3"/>
    <m/>
    <m/>
    <x v="0"/>
    <s v="8.a-Izborna14"/>
    <s v="7430 - Engleski jezik, drugi strani jezik (Izborna) - PROJECT EXPLORE PLUS 3 - Oxford University Press, OELT Limited Podružnica u Republici Hrvatskoj"/>
    <x v="0"/>
  </r>
  <r>
    <n v="7603"/>
    <s v="8."/>
    <s v="a"/>
    <s v="2021./2022."/>
    <s v="Glazbena kultura"/>
    <s v="ALLEGRO 8"/>
    <s v="udžbenik glazbene kulture u osmom razredu osnovne škole s dodatnim digitalnim sadržajima"/>
    <s v="Natalija Banov, Davor Brđanović, Sandra Frančišković, Sandra Ivančić, Eva Kirchmayer Bilić, Alenka Martinović, Darko Novosel, Tomislav Pehar, Filip Aver Jelavić"/>
    <x v="2"/>
    <n v="33.630000000000003"/>
    <m/>
    <s v="Škola"/>
    <m/>
    <n v="10"/>
    <n v="10"/>
    <n v="10"/>
    <x v="0"/>
    <n v="336.3"/>
    <m/>
    <m/>
    <x v="0"/>
    <s v="8.a-03"/>
    <s v="7603 - Glazbena kultura - ALLEGRO 8 - Školska knjiga d.d."/>
    <x v="0"/>
  </r>
  <r>
    <n v="7603"/>
    <s v="8."/>
    <s v="c"/>
    <s v="2021./2022."/>
    <s v="Glazbena kultura"/>
    <s v="ALLEGRO 8"/>
    <s v="udžbenik glazbene kulture u osmom razredu osnovne škole s dodatnim digitalnim sadržajima"/>
    <s v="Natalija Banov, Davor Brđanović, Sandra Frančišković, Sandra Ivančić, Eva Kirchmayer Bilić, Alenka Martinović, Darko Novosel, Tomislav Pehar, Filip Aver Jelavić"/>
    <x v="2"/>
    <n v="33.630000000000003"/>
    <m/>
    <s v="Škola"/>
    <m/>
    <n v="14"/>
    <n v="14"/>
    <n v="14"/>
    <x v="0"/>
    <n v="470.82000000000005"/>
    <m/>
    <m/>
    <x v="0"/>
    <s v="8.c-03"/>
    <s v="7603 - Glazbena kultura - ALLEGRO 8 - Školska knjiga d.d."/>
    <x v="0"/>
  </r>
  <r>
    <n v="7609"/>
    <s v="8."/>
    <s v="c"/>
    <s v="2021./2022."/>
    <s v="Engleski jezik, prvi strani jezik"/>
    <s v="DIP IN 8"/>
    <s v="radni udžbenik engleskog jezika u osmom razredu osnovne škole, 8. godina učenja s dodatnim digitalnim sadržajima"/>
    <s v="Olinka Breka"/>
    <x v="2"/>
    <n v="100.89"/>
    <m/>
    <s v="Škola"/>
    <m/>
    <n v="14"/>
    <n v="14"/>
    <n v="14"/>
    <x v="0"/>
    <n v="1412.46"/>
    <m/>
    <m/>
    <x v="0"/>
    <s v="8.c-05"/>
    <s v="7609 - Engleski jezik, prvi strani jezik - DIP IN 8 - Školska knjiga d.d."/>
    <x v="0"/>
  </r>
  <r>
    <n v="7655"/>
    <s v="8."/>
    <s v="a"/>
    <s v="2021./2022."/>
    <s v="Matematika"/>
    <s v="MATEMATIKA 8, I. I II. DIO"/>
    <s v="udžbenik matematike u osmom razredu osnovne škole sa zadatcima za rješavanje s dodatnim digitalnim sadržajima"/>
    <s v="Branka Antunović Piton, Ariana Bogner Boroš, Lahorka Havranek Bijuković, Predrag Brkić, Maja Karlo, Marjana Kuliš, Ivana Matić, Tibor Rodiger, Kristina Vučić"/>
    <x v="2"/>
    <n v="134.52000000000001"/>
    <m/>
    <s v="Škola"/>
    <m/>
    <n v="10"/>
    <n v="10"/>
    <n v="10"/>
    <x v="0"/>
    <n v="1345.2"/>
    <m/>
    <m/>
    <x v="0"/>
    <s v="8.a-06"/>
    <s v="7655 - Matematika - MATEMATIKA 8, I. I II. DIO - Školska knjiga d.d."/>
    <x v="0"/>
  </r>
  <r>
    <n v="7655"/>
    <s v="8."/>
    <s v="c"/>
    <s v="2021./2022."/>
    <s v="Matematika"/>
    <s v="MATEMATIKA 8, I. I II. DIO"/>
    <s v="udžbenik matematike u osmom razredu osnovne škole sa zadatcima za rješavanje s dodatnim digitalnim sadržajima"/>
    <s v="Branka Antunović Piton, Ariana Bogner Boroš, Lahorka Havranek Bijuković, Predrag Brkić, Maja Karlo, Marjana Kuliš, Ivana Matić, Tibor Rodiger, Kristina Vučić"/>
    <x v="2"/>
    <n v="134.52000000000001"/>
    <m/>
    <s v="Škola"/>
    <m/>
    <n v="14"/>
    <n v="14"/>
    <n v="14"/>
    <x v="0"/>
    <n v="1883.2800000000002"/>
    <m/>
    <m/>
    <x v="0"/>
    <s v="8.c-06"/>
    <s v="7655 - Matematika - MATEMATIKA 8, I. I II. DIO - Školska knjiga d.d."/>
    <x v="0"/>
  </r>
  <r>
    <s v="7665; 7666"/>
    <s v="8."/>
    <s v="a"/>
    <s v="2021./2022."/>
    <s v="Hrvatski jezik"/>
    <s v="NAŠ HRVATSKI 8; SNAGA RIJEČI 8"/>
    <s v="udžbenik hrvatskoga jezika u osmome razredu osnovne škole s dodatnim digitalnim sadržajima"/>
    <s v="Anita Šojat"/>
    <x v="2"/>
    <n v="134.52000000000001"/>
    <m/>
    <s v="Škola"/>
    <m/>
    <n v="10"/>
    <n v="10"/>
    <n v="10"/>
    <x v="0"/>
    <n v="1345.2"/>
    <m/>
    <m/>
    <x v="0"/>
    <s v="8.a-01"/>
    <s v="7665; 7666 - Hrvatski jezik - NAŠ HRVATSKI 8; SNAGA RIJEČI 8 - Školska knjiga d.d."/>
    <x v="0"/>
  </r>
  <r>
    <s v="7665; 7666"/>
    <s v="8."/>
    <s v="c"/>
    <s v="2021./2022."/>
    <s v="Hrvatski jezik"/>
    <s v="NAŠ HRVATSKI 8; SNAGA RIJEČI 8"/>
    <s v="udžbenik hrvatskoga jezika u osmome razredu osnovne škole s dodatnim digitalnim sadržajima"/>
    <s v="Anita Šojat"/>
    <x v="2"/>
    <n v="134.52000000000001"/>
    <m/>
    <s v="Škola"/>
    <m/>
    <n v="14"/>
    <n v="14"/>
    <n v="14"/>
    <x v="0"/>
    <n v="1883.2800000000002"/>
    <m/>
    <m/>
    <x v="0"/>
    <s v="8.c-01"/>
    <s v="7665; 7666 - Hrvatski jezik - NAŠ HRVATSKI 8; SNAGA RIJEČI 8 - Školska knjiga d.d."/>
    <x v="0"/>
  </r>
  <r>
    <n v="7687"/>
    <s v="8."/>
    <s v="a"/>
    <s v="2021./2022."/>
    <s v="Tehnička kultura"/>
    <s v="SVIJET TEHNIKE 8"/>
    <s v="udžbenik tehničke kulture u osmom razredu osnovne škole s dodatnim digitalnim sadržajima"/>
    <s v="Marino Čikeš, Vladimir Delić, Ivica Kolarić, Dragan Stanojević, Paolo Zenzerović"/>
    <x v="2"/>
    <n v="33.630000000000003"/>
    <m/>
    <s v="Škola"/>
    <m/>
    <n v="10"/>
    <n v="10"/>
    <n v="10"/>
    <x v="0"/>
    <n v="336.3"/>
    <m/>
    <m/>
    <x v="0"/>
    <s v="8.a-12"/>
    <s v="7687 - Tehnička kultura - SVIJET TEHNIKE 8 - Školska knjiga d.d."/>
    <x v="0"/>
  </r>
  <r>
    <n v="7687"/>
    <s v="8."/>
    <s v="c"/>
    <s v="2021./2022."/>
    <s v="Tehnička kultura"/>
    <s v="SVIJET TEHNIKE 8"/>
    <s v="udžbenik tehničke kulture u osmom razredu osnovne škole s dodatnim digitalnim sadržajima"/>
    <s v="Marino Čikeš, Vladimir Delić, Ivica Kolarić, Dragan Stanojević, Paolo Zenzerović"/>
    <x v="2"/>
    <n v="33.630000000000003"/>
    <m/>
    <s v="Škola"/>
    <m/>
    <n v="14"/>
    <n v="14"/>
    <n v="14"/>
    <x v="0"/>
    <n v="470.82000000000005"/>
    <m/>
    <m/>
    <x v="0"/>
    <s v="8.c-12"/>
    <s v="7687 - Tehnička kultura - SVIJET TEHNIKE 8 - Školska knjiga d.d.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65CA68-181D-44E5-9BB4-0AE23950C13F}" name="Zaokretna tablica2" cacheId="0" applyNumberFormats="0" applyBorderFormats="0" applyFontFormats="0" applyPatternFormats="0" applyAlignmentFormats="0" applyWidthHeightFormats="1" dataCaption="Vrijednosti" updatedVersion="6" minRefreshableVersion="3" useAutoFormatting="1" itemPrintTitles="1" createdVersion="6" indent="0" outline="1" outlineData="1" multipleFieldFilters="0">
  <location ref="A3:B17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4">
        <item x="8"/>
        <item x="1"/>
        <item x="12"/>
        <item x="3"/>
        <item x="6"/>
        <item x="11"/>
        <item x="9"/>
        <item x="7"/>
        <item x="0"/>
        <item x="4"/>
        <item x="5"/>
        <item x="10"/>
        <item x="2"/>
        <item t="default"/>
      </items>
    </pivotField>
    <pivotField numFmtId="166"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dataField="1" numFmtId="165" showAll="0"/>
    <pivotField showAll="0"/>
    <pivotField showAll="0"/>
    <pivotField showAll="0">
      <items count="6">
        <item x="1"/>
        <item x="3"/>
        <item x="4"/>
        <item x="0"/>
        <item x="2"/>
        <item t="default"/>
      </items>
    </pivotField>
    <pivotField showAll="0"/>
    <pivotField showAll="0"/>
    <pivotField showAll="0">
      <items count="2">
        <item x="0"/>
        <item t="default"/>
      </items>
    </pivotField>
  </pivotFields>
  <rowFields count="1">
    <field x="8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Zbroj od Procjena nabave s PDV-om 10.7.2021" fld="17" baseField="0" baseItem="0" numFmtId="166"/>
  </dataFields>
  <formats count="2">
    <format dxfId="210">
      <pivotArea outline="0" collapsedLevelsAreSubtotals="1" fieldPosition="0"/>
    </format>
    <format dxfId="20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CD10FC-C212-493A-9361-AAFE6C66E61A}" name="TablicaSortiranje9" displayName="TablicaSortiranje9" ref="A3:Y188" totalsRowShown="0" headerRowDxfId="208" dataDxfId="207" headerRowBorderDxfId="0" tableBorderDxfId="206">
  <autoFilter ref="A3:Y188" xr:uid="{00000000-0009-0000-0100-000004000000}"/>
  <tableColumns count="25">
    <tableColumn id="1" xr3:uid="{17046494-FA2B-428A-91F7-DC218FACC8F6}" name="Reg. broj" dataDxfId="205" totalsRowDxfId="204" dataCellStyle="Normalno 2"/>
    <tableColumn id="2" xr3:uid="{02C73554-8709-4345-8DBA-B570E64C012E}" name="Razred" dataDxfId="203" totalsRowDxfId="202" dataCellStyle="Normalno 2"/>
    <tableColumn id="9" xr3:uid="{F32C8199-E844-44E7-9518-7DB8A9930E5A}" name="Odjel" dataDxfId="201" totalsRowDxfId="200" dataCellStyle="Normalno 3"/>
    <tableColumn id="16" xr3:uid="{DE2D8332-E74D-4305-B679-304345281B67}" name="Školska godina" dataDxfId="199" totalsRowDxfId="198" dataCellStyle="Normalno 2"/>
    <tableColumn id="20" xr3:uid="{5E0FA7C5-8CCD-4D2A-BC60-951E663FC62E}" name="Predmet" dataDxfId="197" dataCellStyle="Normalno 2 2"/>
    <tableColumn id="5" xr3:uid="{1AFC72EA-A3F1-4E27-80A9-0C6D34A9C61B}" name="Naslov" dataDxfId="196" totalsRowDxfId="195" dataCellStyle="Normalno 2"/>
    <tableColumn id="21" xr3:uid="{06B8B16D-C36E-4861-B150-1470E6ADC1A1}" name="Vrsta izdanja" dataDxfId="194" totalsRowDxfId="193" dataCellStyle="Normalno 2"/>
    <tableColumn id="6" xr3:uid="{A43C583D-D0B3-4E21-A73C-410CD7C84282}" name="Autori" dataDxfId="192" totalsRowDxfId="191" dataCellStyle="Normalno 2"/>
    <tableColumn id="3" xr3:uid="{24E7245D-5ACA-4D08-A153-1FF252E58FC2}" name="Nakladnik" dataDxfId="190" totalsRowDxfId="189" dataCellStyle="Normalno 2"/>
    <tableColumn id="7" xr3:uid="{B5644B85-A8D7-4CA2-9EDD-58479271EDF8}" name="Cijena katalog" dataDxfId="188" totalsRowDxfId="187"/>
    <tableColumn id="8" xr3:uid="{F2D35EB7-A2A1-43EA-A5C0-885135092361}" name="TIP" dataDxfId="186" totalsRowDxfId="185"/>
    <tableColumn id="12" xr3:uid="{1042A6B4-1115-4D4A-AB22-338B408AACC0}" name="Nabavlja" dataDxfId="184" totalsRowDxfId="183"/>
    <tableColumn id="14" xr3:uid="{C62B7860-2BA6-4A23-9F37-AA55F541D09A}" name="Prikupljeno 9.7.2021" dataDxfId="182" totalsRowDxfId="181" dataCellStyle="Normalno 3"/>
    <tableColumn id="15" xr3:uid="{270C34B8-0C4C-4A1F-959A-224C381D162F}" name="Prikupljeno knjižnica 12.7.2021" dataDxfId="180" totalsRowDxfId="179" dataCellStyle="Normalno 3"/>
    <tableColumn id="10" xr3:uid="{DF93C5A7-6486-4B40-B23B-A7ED8F20E1E7}" name="Broj učenika za 2021-2023" dataDxfId="167" totalsRowDxfId="168" dataCellStyle="Normalno 3"/>
    <tableColumn id="22" xr3:uid="{FA85D9D1-8033-4D57-866F-E110F7F587FC}" name="Kalkulacija 1 za 2021-22 10.7.2021" dataDxfId="178" totalsRowDxfId="177" dataCellStyle="Normalno 3"/>
    <tableColumn id="23" xr3:uid="{AAA8F730-7D75-41E3-B3F1-7E7AA2E10F1D}" name="Potrebna količina" dataDxfId="176" totalsRowDxfId="175" dataCellStyle="Normalno 3"/>
    <tableColumn id="26" xr3:uid="{7112E412-AEC9-4408-A741-554E4BC593E0}" name="Cijena  UKUPNO sPDV-om" dataDxfId="2" dataCellStyle="Normalno 3"/>
    <tableColumn id="11" xr3:uid="{A6D1995A-882B-496C-9507-0C6C5244B553}" name="Procjena nabave s PDV-om 10.7.2021" dataDxfId="3" totalsRowDxfId="174"/>
    <tableColumn id="13" xr3:uid="{BDC3CB79-571D-4D90-8228-361B343FDE48}" name="VRSTA2" dataDxfId="173"/>
    <tableColumn id="18" xr3:uid="{71F59F18-A1E2-4A8E-9DC4-2425B77E0F44}" name="STATUS udžbenika" dataDxfId="172"/>
    <tableColumn id="19" xr3:uid="{0C189B0E-CF47-4F56-8C6C-FB3BDCD09AD4}" name="Odabir godina" dataDxfId="171"/>
    <tableColumn id="25" xr3:uid="{95ED36B1-AB5F-4431-AB85-6B4A948272B6}" name="Redosljed" dataDxfId="170"/>
    <tableColumn id="24" xr3:uid="{88A83DC6-39E3-4960-A796-33960D31F317}" name="Tekst za tender1" dataDxfId="169"/>
    <tableColumn id="4" xr3:uid="{D96DBCCC-A3E6-40B9-9F32-14BED14219AF}" name="Kontrola" dataDxfId="1">
      <calculatedColumnFormula>IF(TablicaSortiranje9[[#This Row],[Procjena nabave s PDV-om 10.7.2021]]=TablicaSortiranje9[[#This Row],[Cijena  UKUPNO sPDV-om]],"ok","??")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CF77-8838-4775-9279-421BE9681756}">
  <dimension ref="A3:B30"/>
  <sheetViews>
    <sheetView workbookViewId="0">
      <selection activeCell="B13" sqref="B13"/>
    </sheetView>
  </sheetViews>
  <sheetFormatPr defaultRowHeight="15" x14ac:dyDescent="0.25"/>
  <cols>
    <col min="1" max="1" width="65.140625" bestFit="1" customWidth="1"/>
    <col min="2" max="2" width="41.85546875" style="88" bestFit="1" customWidth="1"/>
    <col min="3" max="3" width="12.28515625" bestFit="1" customWidth="1"/>
  </cols>
  <sheetData>
    <row r="3" spans="1:2" x14ac:dyDescent="0.25">
      <c r="A3" s="86" t="s">
        <v>360</v>
      </c>
      <c r="B3" s="88" t="s">
        <v>362</v>
      </c>
    </row>
    <row r="4" spans="1:2" x14ac:dyDescent="0.25">
      <c r="A4" s="87" t="s">
        <v>51</v>
      </c>
      <c r="B4" s="88">
        <v>4233</v>
      </c>
    </row>
    <row r="5" spans="1:2" x14ac:dyDescent="0.25">
      <c r="A5" s="87" t="s">
        <v>55</v>
      </c>
      <c r="B5" s="88">
        <v>29264.099999999995</v>
      </c>
    </row>
    <row r="6" spans="1:2" x14ac:dyDescent="0.25">
      <c r="A6" s="87" t="s">
        <v>138</v>
      </c>
      <c r="B6" s="88">
        <v>558</v>
      </c>
    </row>
    <row r="7" spans="1:2" x14ac:dyDescent="0.25">
      <c r="A7" s="87" t="s">
        <v>347</v>
      </c>
      <c r="B7" s="88">
        <v>119.8</v>
      </c>
    </row>
    <row r="8" spans="1:2" x14ac:dyDescent="0.25">
      <c r="A8" s="87" t="s">
        <v>73</v>
      </c>
      <c r="B8" s="88">
        <v>3100.9000000000005</v>
      </c>
    </row>
    <row r="9" spans="1:2" x14ac:dyDescent="0.25">
      <c r="A9" s="87" t="s">
        <v>350</v>
      </c>
      <c r="B9" s="88">
        <v>126</v>
      </c>
    </row>
    <row r="10" spans="1:2" x14ac:dyDescent="0.25">
      <c r="A10" s="87" t="s">
        <v>297</v>
      </c>
      <c r="B10" s="88">
        <v>377.46</v>
      </c>
    </row>
    <row r="11" spans="1:2" x14ac:dyDescent="0.25">
      <c r="A11" s="87" t="s">
        <v>122</v>
      </c>
      <c r="B11" s="88">
        <v>2015.3999999999999</v>
      </c>
    </row>
    <row r="12" spans="1:2" x14ac:dyDescent="0.25">
      <c r="A12" s="87" t="s">
        <v>146</v>
      </c>
      <c r="B12" s="88">
        <v>2281.1099999999997</v>
      </c>
    </row>
    <row r="13" spans="1:2" x14ac:dyDescent="0.25">
      <c r="A13" s="87" t="s">
        <v>143</v>
      </c>
      <c r="B13" s="88">
        <v>5036.6000000000004</v>
      </c>
    </row>
    <row r="14" spans="1:2" x14ac:dyDescent="0.25">
      <c r="A14" s="87" t="s">
        <v>78</v>
      </c>
      <c r="B14" s="88">
        <v>4061.9699999999993</v>
      </c>
    </row>
    <row r="15" spans="1:2" x14ac:dyDescent="0.25">
      <c r="A15" s="87" t="s">
        <v>41</v>
      </c>
      <c r="B15" s="88">
        <v>3459.7999999999997</v>
      </c>
    </row>
    <row r="16" spans="1:2" x14ac:dyDescent="0.25">
      <c r="A16" s="87" t="s">
        <v>34</v>
      </c>
      <c r="B16" s="88">
        <v>34572.47</v>
      </c>
    </row>
    <row r="17" spans="1:2" x14ac:dyDescent="0.25">
      <c r="A17" s="87" t="s">
        <v>361</v>
      </c>
      <c r="B17" s="88">
        <v>89206.61</v>
      </c>
    </row>
    <row r="18" spans="1:2" x14ac:dyDescent="0.25">
      <c r="B18"/>
    </row>
    <row r="19" spans="1:2" x14ac:dyDescent="0.25">
      <c r="B19"/>
    </row>
    <row r="20" spans="1:2" x14ac:dyDescent="0.25">
      <c r="B20"/>
    </row>
    <row r="21" spans="1:2" x14ac:dyDescent="0.25">
      <c r="B21"/>
    </row>
    <row r="22" spans="1:2" x14ac:dyDescent="0.25">
      <c r="B22"/>
    </row>
    <row r="23" spans="1:2" x14ac:dyDescent="0.25">
      <c r="B23"/>
    </row>
    <row r="24" spans="1:2" x14ac:dyDescent="0.25">
      <c r="B24"/>
    </row>
    <row r="25" spans="1:2" x14ac:dyDescent="0.25">
      <c r="B25"/>
    </row>
    <row r="26" spans="1:2" x14ac:dyDescent="0.25">
      <c r="B26"/>
    </row>
    <row r="27" spans="1:2" x14ac:dyDescent="0.25">
      <c r="B27"/>
    </row>
    <row r="28" spans="1:2" x14ac:dyDescent="0.25">
      <c r="B28"/>
    </row>
    <row r="29" spans="1:2" x14ac:dyDescent="0.25">
      <c r="B29"/>
    </row>
    <row r="30" spans="1:2" x14ac:dyDescent="0.25">
      <c r="B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24072-5DD7-4E60-9D09-C6DCC49D71D1}">
  <sheetPr codeName="List12">
    <tabColor rgb="FF00B050"/>
    <pageSetUpPr fitToPage="1"/>
  </sheetPr>
  <dimension ref="A1:Y192"/>
  <sheetViews>
    <sheetView showGridLines="0" tabSelected="1" view="pageBreakPreview" topLeftCell="A169" zoomScaleNormal="100" zoomScaleSheetLayoutView="100" workbookViewId="0">
      <selection activeCell="J128" sqref="J128"/>
    </sheetView>
  </sheetViews>
  <sheetFormatPr defaultColWidth="9.140625" defaultRowHeight="15.75" x14ac:dyDescent="0.25"/>
  <cols>
    <col min="1" max="1" width="7.85546875" style="44" customWidth="1"/>
    <col min="2" max="2" width="4.7109375" style="5" customWidth="1"/>
    <col min="3" max="3" width="4.42578125" style="45" customWidth="1"/>
    <col min="4" max="4" width="3.5703125" style="45" customWidth="1"/>
    <col min="5" max="5" width="8.7109375" style="5" customWidth="1"/>
    <col min="6" max="6" width="28.85546875" style="46" customWidth="1"/>
    <col min="7" max="7" width="9.42578125" style="47" customWidth="1"/>
    <col min="8" max="8" width="10.42578125" style="5" customWidth="1"/>
    <col min="9" max="9" width="6.5703125" style="5" customWidth="1"/>
    <col min="10" max="10" width="11.140625" style="48" customWidth="1"/>
    <col min="11" max="15" width="8.85546875" style="1" hidden="1" customWidth="1"/>
    <col min="16" max="16" width="5.85546875" style="1" hidden="1" customWidth="1"/>
    <col min="17" max="17" width="8.85546875" style="1" customWidth="1"/>
    <col min="18" max="18" width="17.5703125" style="1" customWidth="1"/>
    <col min="19" max="19" width="13.42578125" style="1" hidden="1" customWidth="1"/>
    <col min="20" max="20" width="14.85546875" style="2" hidden="1" customWidth="1"/>
    <col min="21" max="21" width="23.28515625" style="3" hidden="1" customWidth="1"/>
    <col min="22" max="22" width="12.28515625" style="4" hidden="1" customWidth="1"/>
    <col min="23" max="23" width="6.140625" style="5" hidden="1" customWidth="1"/>
    <col min="24" max="24" width="12.28515625" style="5" hidden="1" customWidth="1"/>
    <col min="25" max="25" width="2" style="84" customWidth="1"/>
    <col min="26" max="16384" width="9.140625" style="5"/>
  </cols>
  <sheetData>
    <row r="1" spans="1:25" ht="23.25" x14ac:dyDescent="0.35">
      <c r="A1" s="52" t="s">
        <v>353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25" s="6" customFormat="1" ht="18.75" customHeight="1" thickBot="1" x14ac:dyDescent="0.2">
      <c r="A2" s="53" t="s">
        <v>354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Y2" s="85"/>
    </row>
    <row r="3" spans="1:25" s="10" customFormat="1" ht="30" customHeight="1" thickBot="1" x14ac:dyDescent="0.25">
      <c r="A3" s="72" t="s">
        <v>1</v>
      </c>
      <c r="B3" s="73" t="s">
        <v>0</v>
      </c>
      <c r="C3" s="74" t="s">
        <v>2</v>
      </c>
      <c r="D3" s="75" t="s">
        <v>3</v>
      </c>
      <c r="E3" s="76" t="s">
        <v>4</v>
      </c>
      <c r="F3" s="77" t="s">
        <v>5</v>
      </c>
      <c r="G3" s="78" t="s">
        <v>6</v>
      </c>
      <c r="H3" s="79" t="s">
        <v>7</v>
      </c>
      <c r="I3" s="72" t="s">
        <v>8</v>
      </c>
      <c r="J3" s="80" t="s">
        <v>9</v>
      </c>
      <c r="K3" s="81" t="s">
        <v>10</v>
      </c>
      <c r="L3" s="82" t="s">
        <v>11</v>
      </c>
      <c r="M3" s="82" t="s">
        <v>12</v>
      </c>
      <c r="N3" s="82" t="s">
        <v>651</v>
      </c>
      <c r="O3" s="82" t="s">
        <v>364</v>
      </c>
      <c r="P3" s="82" t="s">
        <v>13</v>
      </c>
      <c r="Q3" s="82" t="s">
        <v>359</v>
      </c>
      <c r="R3" s="82" t="s">
        <v>352</v>
      </c>
      <c r="S3" s="8" t="s">
        <v>14</v>
      </c>
      <c r="T3" s="7" t="s">
        <v>15</v>
      </c>
      <c r="U3" s="9" t="s">
        <v>16</v>
      </c>
      <c r="V3" s="9" t="s">
        <v>17</v>
      </c>
      <c r="W3" s="9" t="s">
        <v>18</v>
      </c>
      <c r="X3" s="96" t="s">
        <v>19</v>
      </c>
      <c r="Y3" s="97" t="s">
        <v>358</v>
      </c>
    </row>
    <row r="4" spans="1:25" ht="30" customHeight="1" thickTop="1" x14ac:dyDescent="0.2">
      <c r="A4" s="11">
        <v>5984</v>
      </c>
      <c r="B4" s="12" t="s">
        <v>20</v>
      </c>
      <c r="C4" s="13" t="s">
        <v>27</v>
      </c>
      <c r="D4" s="14" t="s">
        <v>22</v>
      </c>
      <c r="E4" s="15" t="s">
        <v>109</v>
      </c>
      <c r="F4" s="16" t="s">
        <v>220</v>
      </c>
      <c r="G4" s="17" t="s">
        <v>50</v>
      </c>
      <c r="H4" s="18" t="s">
        <v>221</v>
      </c>
      <c r="I4" s="19" t="s">
        <v>146</v>
      </c>
      <c r="J4" s="54">
        <v>59.91</v>
      </c>
      <c r="K4" s="61"/>
      <c r="L4" s="61" t="s">
        <v>35</v>
      </c>
      <c r="M4" s="61">
        <v>5</v>
      </c>
      <c r="N4" s="61"/>
      <c r="O4" s="61">
        <v>11</v>
      </c>
      <c r="P4" s="50">
        <v>6</v>
      </c>
      <c r="Q4" s="70">
        <v>5</v>
      </c>
      <c r="R4" s="66"/>
      <c r="S4" s="20">
        <v>299.54999999999995</v>
      </c>
      <c r="T4" s="21"/>
      <c r="U4" s="22"/>
      <c r="V4" s="23" t="s">
        <v>26</v>
      </c>
      <c r="W4" s="22" t="s">
        <v>365</v>
      </c>
      <c r="X4" s="5" t="s">
        <v>366</v>
      </c>
      <c r="Y4" s="83" t="str">
        <f>IF(TablicaSortiranje9[[#This Row],[Procjena nabave s PDV-om 10.7.2021]]=TablicaSortiranje9[[#This Row],[Cijena  UKUPNO sPDV-om]],"ok","??")</f>
        <v>??</v>
      </c>
    </row>
    <row r="5" spans="1:25" ht="30" customHeight="1" x14ac:dyDescent="0.2">
      <c r="A5" s="24">
        <v>6028</v>
      </c>
      <c r="B5" s="25" t="s">
        <v>20</v>
      </c>
      <c r="C5" s="26" t="s">
        <v>28</v>
      </c>
      <c r="D5" s="14" t="s">
        <v>22</v>
      </c>
      <c r="E5" s="27" t="s">
        <v>79</v>
      </c>
      <c r="F5" s="28" t="s">
        <v>83</v>
      </c>
      <c r="G5" s="29" t="s">
        <v>84</v>
      </c>
      <c r="H5" s="30" t="s">
        <v>82</v>
      </c>
      <c r="I5" s="31" t="s">
        <v>55</v>
      </c>
      <c r="J5" s="55">
        <v>74</v>
      </c>
      <c r="K5" s="62"/>
      <c r="L5" s="62" t="s">
        <v>35</v>
      </c>
      <c r="M5" s="62"/>
      <c r="N5" s="62"/>
      <c r="O5" s="62">
        <v>5</v>
      </c>
      <c r="P5" s="49">
        <v>5</v>
      </c>
      <c r="Q5" s="65">
        <v>5</v>
      </c>
      <c r="R5" s="67"/>
      <c r="S5" s="20">
        <v>370</v>
      </c>
      <c r="T5" s="32"/>
      <c r="U5" s="33"/>
      <c r="V5" s="34" t="s">
        <v>44</v>
      </c>
      <c r="W5" s="33" t="s">
        <v>367</v>
      </c>
      <c r="X5" s="5" t="s">
        <v>368</v>
      </c>
      <c r="Y5" s="83" t="str">
        <f>IF(TablicaSortiranje9[[#This Row],[Procjena nabave s PDV-om 10.7.2021]]=TablicaSortiranje9[[#This Row],[Cijena  UKUPNO sPDV-om]],"ok","??")</f>
        <v>??</v>
      </c>
    </row>
    <row r="6" spans="1:25" ht="30" customHeight="1" x14ac:dyDescent="0.2">
      <c r="A6" s="24">
        <v>6029</v>
      </c>
      <c r="B6" s="25" t="s">
        <v>20</v>
      </c>
      <c r="C6" s="26" t="s">
        <v>28</v>
      </c>
      <c r="D6" s="14" t="s">
        <v>22</v>
      </c>
      <c r="E6" s="27" t="s">
        <v>79</v>
      </c>
      <c r="F6" s="28" t="s">
        <v>80</v>
      </c>
      <c r="G6" s="29" t="s">
        <v>81</v>
      </c>
      <c r="H6" s="30" t="s">
        <v>82</v>
      </c>
      <c r="I6" s="31" t="s">
        <v>55</v>
      </c>
      <c r="J6" s="55">
        <v>74</v>
      </c>
      <c r="K6" s="62"/>
      <c r="L6" s="62" t="s">
        <v>35</v>
      </c>
      <c r="M6" s="62"/>
      <c r="N6" s="62"/>
      <c r="O6" s="62">
        <v>5</v>
      </c>
      <c r="P6" s="49">
        <v>5</v>
      </c>
      <c r="Q6" s="65">
        <v>5</v>
      </c>
      <c r="R6" s="67"/>
      <c r="S6" s="20">
        <v>370</v>
      </c>
      <c r="T6" s="32"/>
      <c r="U6" s="33"/>
      <c r="V6" s="34" t="s">
        <v>44</v>
      </c>
      <c r="W6" s="33" t="s">
        <v>367</v>
      </c>
      <c r="X6" s="5" t="s">
        <v>369</v>
      </c>
      <c r="Y6" s="83" t="str">
        <f>IF(TablicaSortiranje9[[#This Row],[Procjena nabave s PDV-om 10.7.2021]]=TablicaSortiranje9[[#This Row],[Cijena  UKUPNO sPDV-om]],"ok","??")</f>
        <v>??</v>
      </c>
    </row>
    <row r="7" spans="1:25" ht="30" customHeight="1" x14ac:dyDescent="0.2">
      <c r="A7" s="24">
        <v>6041</v>
      </c>
      <c r="B7" s="25" t="s">
        <v>20</v>
      </c>
      <c r="C7" s="26" t="s">
        <v>27</v>
      </c>
      <c r="D7" s="14" t="s">
        <v>22</v>
      </c>
      <c r="E7" s="27" t="s">
        <v>79</v>
      </c>
      <c r="F7" s="28" t="s">
        <v>235</v>
      </c>
      <c r="G7" s="29" t="s">
        <v>236</v>
      </c>
      <c r="H7" s="30" t="s">
        <v>237</v>
      </c>
      <c r="I7" s="31" t="s">
        <v>34</v>
      </c>
      <c r="J7" s="56">
        <v>74.89</v>
      </c>
      <c r="K7" s="62"/>
      <c r="L7" s="62" t="s">
        <v>35</v>
      </c>
      <c r="M7" s="62"/>
      <c r="N7" s="62"/>
      <c r="O7" s="62">
        <v>11</v>
      </c>
      <c r="P7" s="49">
        <v>11</v>
      </c>
      <c r="Q7" s="65">
        <v>11</v>
      </c>
      <c r="R7" s="67"/>
      <c r="S7" s="20">
        <v>823.79</v>
      </c>
      <c r="T7" s="32"/>
      <c r="U7" s="33"/>
      <c r="V7" s="34" t="s">
        <v>44</v>
      </c>
      <c r="W7" s="33" t="s">
        <v>370</v>
      </c>
      <c r="X7" s="5" t="s">
        <v>371</v>
      </c>
      <c r="Y7" s="83" t="str">
        <f>IF(TablicaSortiranje9[[#This Row],[Procjena nabave s PDV-om 10.7.2021]]=TablicaSortiranje9[[#This Row],[Cijena  UKUPNO sPDV-om]],"ok","??")</f>
        <v>??</v>
      </c>
    </row>
    <row r="8" spans="1:25" ht="30" customHeight="1" x14ac:dyDescent="0.2">
      <c r="A8" s="24">
        <v>6042</v>
      </c>
      <c r="B8" s="25" t="s">
        <v>20</v>
      </c>
      <c r="C8" s="26" t="s">
        <v>27</v>
      </c>
      <c r="D8" s="14" t="s">
        <v>22</v>
      </c>
      <c r="E8" s="27" t="s">
        <v>79</v>
      </c>
      <c r="F8" s="28" t="s">
        <v>238</v>
      </c>
      <c r="G8" s="29" t="s">
        <v>239</v>
      </c>
      <c r="H8" s="30" t="s">
        <v>237</v>
      </c>
      <c r="I8" s="31" t="s">
        <v>34</v>
      </c>
      <c r="J8" s="56">
        <v>74.89</v>
      </c>
      <c r="K8" s="62"/>
      <c r="L8" s="62" t="s">
        <v>35</v>
      </c>
      <c r="M8" s="62"/>
      <c r="N8" s="62"/>
      <c r="O8" s="62">
        <v>11</v>
      </c>
      <c r="P8" s="49">
        <v>11</v>
      </c>
      <c r="Q8" s="65">
        <v>11</v>
      </c>
      <c r="R8" s="67"/>
      <c r="S8" s="20">
        <v>823.79</v>
      </c>
      <c r="T8" s="32"/>
      <c r="U8" s="33"/>
      <c r="V8" s="34" t="s">
        <v>44</v>
      </c>
      <c r="W8" s="33" t="s">
        <v>370</v>
      </c>
      <c r="X8" s="5" t="s">
        <v>372</v>
      </c>
      <c r="Y8" s="83" t="str">
        <f>IF(TablicaSortiranje9[[#This Row],[Procjena nabave s PDV-om 10.7.2021]]=TablicaSortiranje9[[#This Row],[Cijena  UKUPNO sPDV-om]],"ok","??")</f>
        <v>??</v>
      </c>
    </row>
    <row r="9" spans="1:25" ht="30" customHeight="1" x14ac:dyDescent="0.2">
      <c r="A9" s="24">
        <v>6043</v>
      </c>
      <c r="B9" s="25" t="s">
        <v>20</v>
      </c>
      <c r="C9" s="26" t="s">
        <v>21</v>
      </c>
      <c r="D9" s="14" t="s">
        <v>22</v>
      </c>
      <c r="E9" s="27" t="s">
        <v>79</v>
      </c>
      <c r="F9" s="28" t="s">
        <v>320</v>
      </c>
      <c r="G9" s="35" t="s">
        <v>50</v>
      </c>
      <c r="H9" s="30" t="s">
        <v>321</v>
      </c>
      <c r="I9" s="31" t="s">
        <v>34</v>
      </c>
      <c r="J9" s="56">
        <v>74.89</v>
      </c>
      <c r="K9" s="62"/>
      <c r="L9" s="62" t="s">
        <v>35</v>
      </c>
      <c r="M9" s="62"/>
      <c r="N9" s="62"/>
      <c r="O9" s="62">
        <v>8</v>
      </c>
      <c r="P9" s="49">
        <v>8</v>
      </c>
      <c r="Q9" s="65">
        <v>8</v>
      </c>
      <c r="R9" s="67"/>
      <c r="S9" s="20">
        <v>599.12</v>
      </c>
      <c r="T9" s="32"/>
      <c r="U9" s="33"/>
      <c r="V9" s="34" t="s">
        <v>44</v>
      </c>
      <c r="W9" s="33" t="s">
        <v>373</v>
      </c>
      <c r="X9" s="5" t="s">
        <v>374</v>
      </c>
      <c r="Y9" s="83" t="str">
        <f>IF(TablicaSortiranje9[[#This Row],[Procjena nabave s PDV-om 10.7.2021]]=TablicaSortiranje9[[#This Row],[Cijena  UKUPNO sPDV-om]],"ok","??")</f>
        <v>??</v>
      </c>
    </row>
    <row r="10" spans="1:25" ht="30" customHeight="1" x14ac:dyDescent="0.2">
      <c r="A10" s="24">
        <v>6044</v>
      </c>
      <c r="B10" s="25" t="s">
        <v>20</v>
      </c>
      <c r="C10" s="26" t="s">
        <v>21</v>
      </c>
      <c r="D10" s="14" t="s">
        <v>22</v>
      </c>
      <c r="E10" s="27" t="s">
        <v>79</v>
      </c>
      <c r="F10" s="28" t="s">
        <v>322</v>
      </c>
      <c r="G10" s="35" t="s">
        <v>50</v>
      </c>
      <c r="H10" s="30" t="s">
        <v>321</v>
      </c>
      <c r="I10" s="31" t="s">
        <v>34</v>
      </c>
      <c r="J10" s="56">
        <v>74.89</v>
      </c>
      <c r="K10" s="62"/>
      <c r="L10" s="62" t="s">
        <v>35</v>
      </c>
      <c r="M10" s="62"/>
      <c r="N10" s="62"/>
      <c r="O10" s="62">
        <v>8</v>
      </c>
      <c r="P10" s="49">
        <v>8</v>
      </c>
      <c r="Q10" s="65">
        <v>8</v>
      </c>
      <c r="R10" s="67"/>
      <c r="S10" s="20">
        <v>599.12</v>
      </c>
      <c r="T10" s="32"/>
      <c r="U10" s="33"/>
      <c r="V10" s="34" t="s">
        <v>44</v>
      </c>
      <c r="W10" s="33" t="s">
        <v>373</v>
      </c>
      <c r="X10" s="5" t="s">
        <v>375</v>
      </c>
      <c r="Y10" s="83" t="str">
        <f>IF(TablicaSortiranje9[[#This Row],[Procjena nabave s PDV-om 10.7.2021]]=TablicaSortiranje9[[#This Row],[Cijena  UKUPNO sPDV-om]],"ok","??")</f>
        <v>??</v>
      </c>
    </row>
    <row r="11" spans="1:25" ht="30" customHeight="1" x14ac:dyDescent="0.2">
      <c r="A11" s="24">
        <v>6102</v>
      </c>
      <c r="B11" s="25" t="s">
        <v>20</v>
      </c>
      <c r="C11" s="36" t="s">
        <v>28</v>
      </c>
      <c r="D11" s="14" t="s">
        <v>22</v>
      </c>
      <c r="E11" s="27" t="s">
        <v>183</v>
      </c>
      <c r="F11" s="28" t="s">
        <v>228</v>
      </c>
      <c r="G11" s="29" t="s">
        <v>226</v>
      </c>
      <c r="H11" s="30" t="s">
        <v>227</v>
      </c>
      <c r="I11" s="31" t="s">
        <v>55</v>
      </c>
      <c r="J11" s="56">
        <v>59</v>
      </c>
      <c r="K11" s="62"/>
      <c r="L11" s="62" t="s">
        <v>35</v>
      </c>
      <c r="M11" s="62"/>
      <c r="N11" s="62"/>
      <c r="O11" s="62">
        <v>5</v>
      </c>
      <c r="P11" s="49">
        <v>5</v>
      </c>
      <c r="Q11" s="65">
        <v>5</v>
      </c>
      <c r="R11" s="67"/>
      <c r="S11" s="20">
        <v>295</v>
      </c>
      <c r="T11" s="37"/>
      <c r="U11" s="33"/>
      <c r="V11" s="34" t="s">
        <v>44</v>
      </c>
      <c r="W11" s="33" t="s">
        <v>376</v>
      </c>
      <c r="X11" s="5" t="s">
        <v>377</v>
      </c>
      <c r="Y11" s="83" t="str">
        <f>IF(TablicaSortiranje9[[#This Row],[Procjena nabave s PDV-om 10.7.2021]]=TablicaSortiranje9[[#This Row],[Cijena  UKUPNO sPDV-om]],"ok","??")</f>
        <v>??</v>
      </c>
    </row>
    <row r="12" spans="1:25" ht="30" customHeight="1" x14ac:dyDescent="0.2">
      <c r="A12" s="24">
        <v>6103</v>
      </c>
      <c r="B12" s="25" t="s">
        <v>20</v>
      </c>
      <c r="C12" s="26" t="s">
        <v>28</v>
      </c>
      <c r="D12" s="14" t="s">
        <v>22</v>
      </c>
      <c r="E12" s="27" t="s">
        <v>183</v>
      </c>
      <c r="F12" s="28" t="s">
        <v>225</v>
      </c>
      <c r="G12" s="29" t="s">
        <v>226</v>
      </c>
      <c r="H12" s="30" t="s">
        <v>227</v>
      </c>
      <c r="I12" s="31" t="s">
        <v>55</v>
      </c>
      <c r="J12" s="55">
        <v>59</v>
      </c>
      <c r="K12" s="62"/>
      <c r="L12" s="62" t="s">
        <v>35</v>
      </c>
      <c r="M12" s="62"/>
      <c r="N12" s="62"/>
      <c r="O12" s="62">
        <v>5</v>
      </c>
      <c r="P12" s="49">
        <v>5</v>
      </c>
      <c r="Q12" s="65">
        <v>5</v>
      </c>
      <c r="R12" s="67"/>
      <c r="S12" s="20">
        <v>295</v>
      </c>
      <c r="T12" s="32"/>
      <c r="U12" s="33"/>
      <c r="V12" s="34" t="s">
        <v>44</v>
      </c>
      <c r="W12" s="33" t="s">
        <v>376</v>
      </c>
      <c r="X12" s="5" t="s">
        <v>378</v>
      </c>
      <c r="Y12" s="83" t="str">
        <f>IF(TablicaSortiranje9[[#This Row],[Procjena nabave s PDV-om 10.7.2021]]=TablicaSortiranje9[[#This Row],[Cijena  UKUPNO sPDV-om]],"ok","??")</f>
        <v>??</v>
      </c>
    </row>
    <row r="13" spans="1:25" ht="30" customHeight="1" x14ac:dyDescent="0.2">
      <c r="A13" s="24">
        <v>6123</v>
      </c>
      <c r="B13" s="25" t="s">
        <v>20</v>
      </c>
      <c r="C13" s="26" t="s">
        <v>21</v>
      </c>
      <c r="D13" s="14" t="s">
        <v>22</v>
      </c>
      <c r="E13" s="27" t="s">
        <v>183</v>
      </c>
      <c r="F13" s="28" t="s">
        <v>196</v>
      </c>
      <c r="G13" s="29" t="s">
        <v>50</v>
      </c>
      <c r="H13" s="30" t="s">
        <v>197</v>
      </c>
      <c r="I13" s="31" t="s">
        <v>34</v>
      </c>
      <c r="J13" s="55">
        <v>119.82</v>
      </c>
      <c r="K13" s="62"/>
      <c r="L13" s="62" t="s">
        <v>35</v>
      </c>
      <c r="M13" s="62"/>
      <c r="N13" s="62"/>
      <c r="O13" s="62">
        <v>8</v>
      </c>
      <c r="P13" s="49">
        <v>8</v>
      </c>
      <c r="Q13" s="65">
        <v>8</v>
      </c>
      <c r="R13" s="67"/>
      <c r="S13" s="20">
        <v>958.56</v>
      </c>
      <c r="T13" s="32"/>
      <c r="U13" s="33"/>
      <c r="V13" s="34" t="s">
        <v>44</v>
      </c>
      <c r="W13" s="33" t="s">
        <v>379</v>
      </c>
      <c r="X13" s="5" t="s">
        <v>380</v>
      </c>
      <c r="Y13" s="83" t="str">
        <f>IF(TablicaSortiranje9[[#This Row],[Procjena nabave s PDV-om 10.7.2021]]=TablicaSortiranje9[[#This Row],[Cijena  UKUPNO sPDV-om]],"ok","??")</f>
        <v>??</v>
      </c>
    </row>
    <row r="14" spans="1:25" ht="30" customHeight="1" x14ac:dyDescent="0.2">
      <c r="A14" s="24">
        <v>6123</v>
      </c>
      <c r="B14" s="25" t="s">
        <v>20</v>
      </c>
      <c r="C14" s="26" t="s">
        <v>27</v>
      </c>
      <c r="D14" s="14" t="s">
        <v>22</v>
      </c>
      <c r="E14" s="27" t="s">
        <v>183</v>
      </c>
      <c r="F14" s="28" t="s">
        <v>196</v>
      </c>
      <c r="G14" s="35" t="s">
        <v>50</v>
      </c>
      <c r="H14" s="30" t="s">
        <v>197</v>
      </c>
      <c r="I14" s="31" t="s">
        <v>34</v>
      </c>
      <c r="J14" s="56">
        <v>119.82</v>
      </c>
      <c r="K14" s="62"/>
      <c r="L14" s="62" t="s">
        <v>35</v>
      </c>
      <c r="M14" s="62"/>
      <c r="N14" s="62"/>
      <c r="O14" s="62">
        <v>11</v>
      </c>
      <c r="P14" s="49">
        <v>11</v>
      </c>
      <c r="Q14" s="65">
        <v>11</v>
      </c>
      <c r="R14" s="67"/>
      <c r="S14" s="20">
        <v>1318.02</v>
      </c>
      <c r="T14" s="32"/>
      <c r="U14" s="33"/>
      <c r="V14" s="34" t="s">
        <v>44</v>
      </c>
      <c r="W14" s="33" t="s">
        <v>381</v>
      </c>
      <c r="X14" s="5" t="s">
        <v>380</v>
      </c>
      <c r="Y14" s="83" t="str">
        <f>IF(TablicaSortiranje9[[#This Row],[Procjena nabave s PDV-om 10.7.2021]]=TablicaSortiranje9[[#This Row],[Cijena  UKUPNO sPDV-om]],"ok","??")</f>
        <v>??</v>
      </c>
    </row>
    <row r="15" spans="1:25" ht="30" customHeight="1" x14ac:dyDescent="0.2">
      <c r="A15" s="24">
        <v>6144</v>
      </c>
      <c r="B15" s="25" t="s">
        <v>20</v>
      </c>
      <c r="C15" s="26" t="s">
        <v>28</v>
      </c>
      <c r="D15" s="14" t="s">
        <v>22</v>
      </c>
      <c r="E15" s="27" t="s">
        <v>128</v>
      </c>
      <c r="F15" s="28" t="s">
        <v>283</v>
      </c>
      <c r="G15" s="35" t="s">
        <v>284</v>
      </c>
      <c r="H15" s="30" t="s">
        <v>285</v>
      </c>
      <c r="I15" s="31" t="s">
        <v>55</v>
      </c>
      <c r="J15" s="56">
        <v>59</v>
      </c>
      <c r="K15" s="62"/>
      <c r="L15" s="62" t="s">
        <v>35</v>
      </c>
      <c r="M15" s="62"/>
      <c r="N15" s="62"/>
      <c r="O15" s="62">
        <v>5</v>
      </c>
      <c r="P15" s="49">
        <v>5</v>
      </c>
      <c r="Q15" s="65">
        <v>5</v>
      </c>
      <c r="R15" s="67"/>
      <c r="S15" s="20">
        <v>295</v>
      </c>
      <c r="T15" s="32"/>
      <c r="U15" s="33"/>
      <c r="V15" s="34" t="s">
        <v>44</v>
      </c>
      <c r="W15" s="33" t="s">
        <v>382</v>
      </c>
      <c r="X15" s="5" t="s">
        <v>383</v>
      </c>
      <c r="Y15" s="83" t="str">
        <f>IF(TablicaSortiranje9[[#This Row],[Procjena nabave s PDV-om 10.7.2021]]=TablicaSortiranje9[[#This Row],[Cijena  UKUPNO sPDV-om]],"ok","??")</f>
        <v>??</v>
      </c>
    </row>
    <row r="16" spans="1:25" ht="30" customHeight="1" x14ac:dyDescent="0.2">
      <c r="A16" s="24">
        <v>6149</v>
      </c>
      <c r="B16" s="25" t="s">
        <v>20</v>
      </c>
      <c r="C16" s="26" t="s">
        <v>21</v>
      </c>
      <c r="D16" s="14" t="s">
        <v>22</v>
      </c>
      <c r="E16" s="27" t="s">
        <v>128</v>
      </c>
      <c r="F16" s="28" t="s">
        <v>240</v>
      </c>
      <c r="G16" s="29" t="s">
        <v>50</v>
      </c>
      <c r="H16" s="30" t="s">
        <v>241</v>
      </c>
      <c r="I16" s="31" t="s">
        <v>143</v>
      </c>
      <c r="J16" s="55">
        <v>59.91</v>
      </c>
      <c r="K16" s="62"/>
      <c r="L16" s="62" t="s">
        <v>35</v>
      </c>
      <c r="M16" s="62"/>
      <c r="N16" s="62"/>
      <c r="O16" s="62">
        <v>8</v>
      </c>
      <c r="P16" s="49">
        <v>8</v>
      </c>
      <c r="Q16" s="65">
        <v>8</v>
      </c>
      <c r="R16" s="67"/>
      <c r="S16" s="20">
        <v>479.28</v>
      </c>
      <c r="T16" s="32"/>
      <c r="U16" s="33"/>
      <c r="V16" s="34" t="s">
        <v>44</v>
      </c>
      <c r="W16" s="33" t="s">
        <v>384</v>
      </c>
      <c r="X16" s="5" t="s">
        <v>385</v>
      </c>
      <c r="Y16" s="83" t="str">
        <f>IF(TablicaSortiranje9[[#This Row],[Procjena nabave s PDV-om 10.7.2021]]=TablicaSortiranje9[[#This Row],[Cijena  UKUPNO sPDV-om]],"ok","??")</f>
        <v>??</v>
      </c>
    </row>
    <row r="17" spans="1:25" ht="30" customHeight="1" x14ac:dyDescent="0.2">
      <c r="A17" s="24">
        <v>6151</v>
      </c>
      <c r="B17" s="25" t="s">
        <v>20</v>
      </c>
      <c r="C17" s="26" t="s">
        <v>27</v>
      </c>
      <c r="D17" s="14" t="s">
        <v>22</v>
      </c>
      <c r="E17" s="27" t="s">
        <v>128</v>
      </c>
      <c r="F17" s="28" t="s">
        <v>148</v>
      </c>
      <c r="G17" s="35" t="s">
        <v>50</v>
      </c>
      <c r="H17" s="30" t="s">
        <v>149</v>
      </c>
      <c r="I17" s="31" t="s">
        <v>34</v>
      </c>
      <c r="J17" s="56">
        <v>59.91</v>
      </c>
      <c r="K17" s="62"/>
      <c r="L17" s="62" t="s">
        <v>35</v>
      </c>
      <c r="M17" s="62">
        <v>5</v>
      </c>
      <c r="N17" s="62"/>
      <c r="O17" s="62">
        <v>11</v>
      </c>
      <c r="P17" s="49">
        <v>6</v>
      </c>
      <c r="Q17" s="65">
        <v>6</v>
      </c>
      <c r="R17" s="67"/>
      <c r="S17" s="20">
        <v>359.46</v>
      </c>
      <c r="T17" s="32"/>
      <c r="U17" s="33"/>
      <c r="V17" s="34" t="s">
        <v>44</v>
      </c>
      <c r="W17" s="33" t="s">
        <v>386</v>
      </c>
      <c r="X17" s="5" t="s">
        <v>387</v>
      </c>
      <c r="Y17" s="83" t="str">
        <f>IF(TablicaSortiranje9[[#This Row],[Procjena nabave s PDV-om 10.7.2021]]=TablicaSortiranje9[[#This Row],[Cijena  UKUPNO sPDV-om]],"ok","??")</f>
        <v>??</v>
      </c>
    </row>
    <row r="18" spans="1:25" ht="30" customHeight="1" x14ac:dyDescent="0.2">
      <c r="A18" s="24">
        <v>6944</v>
      </c>
      <c r="B18" s="25" t="s">
        <v>20</v>
      </c>
      <c r="C18" s="26" t="s">
        <v>21</v>
      </c>
      <c r="D18" s="14" t="s">
        <v>22</v>
      </c>
      <c r="E18" s="27" t="s">
        <v>74</v>
      </c>
      <c r="F18" s="28" t="s">
        <v>90</v>
      </c>
      <c r="G18" s="35" t="s">
        <v>91</v>
      </c>
      <c r="H18" s="30" t="s">
        <v>77</v>
      </c>
      <c r="I18" s="31" t="s">
        <v>78</v>
      </c>
      <c r="J18" s="56">
        <v>70</v>
      </c>
      <c r="K18" s="62" t="s">
        <v>24</v>
      </c>
      <c r="L18" s="62" t="s">
        <v>35</v>
      </c>
      <c r="M18" s="62"/>
      <c r="N18" s="62"/>
      <c r="O18" s="62">
        <v>1</v>
      </c>
      <c r="P18" s="49">
        <v>1</v>
      </c>
      <c r="Q18" s="65">
        <v>1</v>
      </c>
      <c r="R18" s="67"/>
      <c r="S18" s="20">
        <v>70</v>
      </c>
      <c r="T18" s="32"/>
      <c r="U18" s="33"/>
      <c r="V18" s="34"/>
      <c r="W18" s="33" t="s">
        <v>388</v>
      </c>
      <c r="X18" s="5" t="s">
        <v>389</v>
      </c>
      <c r="Y18" s="83" t="str">
        <f>IF(TablicaSortiranje9[[#This Row],[Procjena nabave s PDV-om 10.7.2021]]=TablicaSortiranje9[[#This Row],[Cijena  UKUPNO sPDV-om]],"ok","??")</f>
        <v>??</v>
      </c>
    </row>
    <row r="19" spans="1:25" ht="30" customHeight="1" x14ac:dyDescent="0.2">
      <c r="A19" s="38">
        <v>6945</v>
      </c>
      <c r="B19" s="25" t="s">
        <v>20</v>
      </c>
      <c r="C19" s="36" t="s">
        <v>21</v>
      </c>
      <c r="D19" s="14" t="s">
        <v>22</v>
      </c>
      <c r="E19" s="27" t="s">
        <v>74</v>
      </c>
      <c r="F19" s="28" t="s">
        <v>75</v>
      </c>
      <c r="G19" s="29" t="s">
        <v>76</v>
      </c>
      <c r="H19" s="30" t="s">
        <v>77</v>
      </c>
      <c r="I19" s="31" t="s">
        <v>78</v>
      </c>
      <c r="J19" s="56">
        <v>79.78</v>
      </c>
      <c r="K19" s="62" t="s">
        <v>24</v>
      </c>
      <c r="L19" s="62" t="s">
        <v>35</v>
      </c>
      <c r="M19" s="62"/>
      <c r="N19" s="62"/>
      <c r="O19" s="62">
        <v>1</v>
      </c>
      <c r="P19" s="49">
        <v>1</v>
      </c>
      <c r="Q19" s="65">
        <v>1</v>
      </c>
      <c r="R19" s="67"/>
      <c r="S19" s="20">
        <v>79.78</v>
      </c>
      <c r="T19" s="32"/>
      <c r="U19" s="33"/>
      <c r="V19" s="34"/>
      <c r="W19" s="33" t="s">
        <v>388</v>
      </c>
      <c r="X19" s="5" t="s">
        <v>390</v>
      </c>
      <c r="Y19" s="83" t="str">
        <f>IF(TablicaSortiranje9[[#This Row],[Procjena nabave s PDV-om 10.7.2021]]=TablicaSortiranje9[[#This Row],[Cijena  UKUPNO sPDV-om]],"ok","??")</f>
        <v>??</v>
      </c>
    </row>
    <row r="20" spans="1:25" ht="30" customHeight="1" x14ac:dyDescent="0.2">
      <c r="A20" s="38">
        <v>6961</v>
      </c>
      <c r="B20" s="25" t="s">
        <v>20</v>
      </c>
      <c r="C20" s="36" t="s">
        <v>21</v>
      </c>
      <c r="D20" s="14" t="s">
        <v>22</v>
      </c>
      <c r="E20" s="27" t="s">
        <v>265</v>
      </c>
      <c r="F20" s="28" t="s">
        <v>266</v>
      </c>
      <c r="G20" s="29" t="s">
        <v>267</v>
      </c>
      <c r="H20" s="30" t="s">
        <v>268</v>
      </c>
      <c r="I20" s="31" t="s">
        <v>78</v>
      </c>
      <c r="J20" s="56">
        <v>59.91</v>
      </c>
      <c r="K20" s="62" t="s">
        <v>24</v>
      </c>
      <c r="L20" s="62" t="s">
        <v>35</v>
      </c>
      <c r="M20" s="62">
        <v>3</v>
      </c>
      <c r="N20" s="62"/>
      <c r="O20" s="62">
        <v>4</v>
      </c>
      <c r="P20" s="49">
        <v>1</v>
      </c>
      <c r="Q20" s="65">
        <v>1</v>
      </c>
      <c r="R20" s="67"/>
      <c r="S20" s="20">
        <v>59.91</v>
      </c>
      <c r="T20" s="32"/>
      <c r="U20" s="33"/>
      <c r="V20" s="34"/>
      <c r="W20" s="33" t="s">
        <v>391</v>
      </c>
      <c r="X20" s="5" t="s">
        <v>392</v>
      </c>
      <c r="Y20" s="83" t="str">
        <f>IF(TablicaSortiranje9[[#This Row],[Procjena nabave s PDV-om 10.7.2021]]=TablicaSortiranje9[[#This Row],[Cijena  UKUPNO sPDV-om]],"ok","??")</f>
        <v>??</v>
      </c>
    </row>
    <row r="21" spans="1:25" ht="30" customHeight="1" x14ac:dyDescent="0.2">
      <c r="A21" s="38">
        <v>6946</v>
      </c>
      <c r="B21" s="25" t="s">
        <v>53</v>
      </c>
      <c r="C21" s="36" t="s">
        <v>21</v>
      </c>
      <c r="D21" s="14" t="s">
        <v>22</v>
      </c>
      <c r="E21" s="27" t="s">
        <v>74</v>
      </c>
      <c r="F21" s="28" t="s">
        <v>92</v>
      </c>
      <c r="G21" s="29" t="s">
        <v>93</v>
      </c>
      <c r="H21" s="30" t="s">
        <v>77</v>
      </c>
      <c r="I21" s="31" t="s">
        <v>78</v>
      </c>
      <c r="J21" s="56">
        <v>70</v>
      </c>
      <c r="K21" s="62" t="s">
        <v>24</v>
      </c>
      <c r="L21" s="62" t="s">
        <v>35</v>
      </c>
      <c r="M21" s="62"/>
      <c r="N21" s="62"/>
      <c r="O21" s="62">
        <v>1</v>
      </c>
      <c r="P21" s="49">
        <v>1</v>
      </c>
      <c r="Q21" s="65">
        <v>1</v>
      </c>
      <c r="R21" s="67"/>
      <c r="S21" s="20">
        <v>70</v>
      </c>
      <c r="T21" s="32"/>
      <c r="U21" s="33"/>
      <c r="V21" s="34"/>
      <c r="W21" s="33" t="s">
        <v>393</v>
      </c>
      <c r="X21" s="5" t="s">
        <v>394</v>
      </c>
      <c r="Y21" s="83" t="str">
        <f>IF(TablicaSortiranje9[[#This Row],[Procjena nabave s PDV-om 10.7.2021]]=TablicaSortiranje9[[#This Row],[Cijena  UKUPNO sPDV-om]],"ok","??")</f>
        <v>??</v>
      </c>
    </row>
    <row r="22" spans="1:25" ht="30" customHeight="1" x14ac:dyDescent="0.2">
      <c r="A22" s="24">
        <v>6947</v>
      </c>
      <c r="B22" s="25" t="s">
        <v>53</v>
      </c>
      <c r="C22" s="26" t="s">
        <v>21</v>
      </c>
      <c r="D22" s="14" t="s">
        <v>22</v>
      </c>
      <c r="E22" s="27" t="s">
        <v>74</v>
      </c>
      <c r="F22" s="28" t="s">
        <v>299</v>
      </c>
      <c r="G22" s="29" t="s">
        <v>300</v>
      </c>
      <c r="H22" s="30" t="s">
        <v>77</v>
      </c>
      <c r="I22" s="31" t="s">
        <v>78</v>
      </c>
      <c r="J22" s="56">
        <v>79.78</v>
      </c>
      <c r="K22" s="62" t="s">
        <v>24</v>
      </c>
      <c r="L22" s="62" t="s">
        <v>35</v>
      </c>
      <c r="M22" s="62"/>
      <c r="N22" s="62"/>
      <c r="O22" s="62">
        <v>1</v>
      </c>
      <c r="P22" s="49">
        <v>1</v>
      </c>
      <c r="Q22" s="65">
        <v>1</v>
      </c>
      <c r="R22" s="67"/>
      <c r="S22" s="20">
        <v>79.78</v>
      </c>
      <c r="T22" s="32"/>
      <c r="U22" s="33"/>
      <c r="V22" s="34"/>
      <c r="W22" s="33" t="s">
        <v>393</v>
      </c>
      <c r="X22" s="5" t="s">
        <v>395</v>
      </c>
      <c r="Y22" s="83" t="str">
        <f>IF(TablicaSortiranje9[[#This Row],[Procjena nabave s PDV-om 10.7.2021]]=TablicaSortiranje9[[#This Row],[Cijena  UKUPNO sPDV-om]],"ok","??")</f>
        <v>??</v>
      </c>
    </row>
    <row r="23" spans="1:25" ht="30" customHeight="1" x14ac:dyDescent="0.2">
      <c r="A23" s="24">
        <v>6963</v>
      </c>
      <c r="B23" s="25" t="s">
        <v>53</v>
      </c>
      <c r="C23" s="26" t="s">
        <v>21</v>
      </c>
      <c r="D23" s="14" t="s">
        <v>22</v>
      </c>
      <c r="E23" s="27" t="s">
        <v>265</v>
      </c>
      <c r="F23" s="28" t="s">
        <v>269</v>
      </c>
      <c r="G23" s="29" t="s">
        <v>270</v>
      </c>
      <c r="H23" s="30" t="s">
        <v>268</v>
      </c>
      <c r="I23" s="31" t="s">
        <v>78</v>
      </c>
      <c r="J23" s="56">
        <v>59.91</v>
      </c>
      <c r="K23" s="62" t="s">
        <v>24</v>
      </c>
      <c r="L23" s="62" t="s">
        <v>35</v>
      </c>
      <c r="M23" s="62">
        <v>2</v>
      </c>
      <c r="N23" s="62"/>
      <c r="O23" s="62">
        <v>4</v>
      </c>
      <c r="P23" s="49">
        <v>2</v>
      </c>
      <c r="Q23" s="65">
        <v>2</v>
      </c>
      <c r="R23" s="67"/>
      <c r="S23" s="20">
        <v>119.82</v>
      </c>
      <c r="T23" s="32"/>
      <c r="U23" s="33"/>
      <c r="V23" s="34"/>
      <c r="W23" s="33" t="s">
        <v>396</v>
      </c>
      <c r="X23" s="5" t="s">
        <v>397</v>
      </c>
      <c r="Y23" s="83" t="str">
        <f>IF(TablicaSortiranje9[[#This Row],[Procjena nabave s PDV-om 10.7.2021]]=TablicaSortiranje9[[#This Row],[Cijena  UKUPNO sPDV-om]],"ok","??")</f>
        <v>??</v>
      </c>
    </row>
    <row r="24" spans="1:25" ht="30" customHeight="1" x14ac:dyDescent="0.2">
      <c r="A24" s="24">
        <v>6994</v>
      </c>
      <c r="B24" s="25" t="s">
        <v>53</v>
      </c>
      <c r="C24" s="26" t="s">
        <v>27</v>
      </c>
      <c r="D24" s="14" t="s">
        <v>22</v>
      </c>
      <c r="E24" s="27" t="s">
        <v>109</v>
      </c>
      <c r="F24" s="28" t="s">
        <v>110</v>
      </c>
      <c r="G24" s="29" t="s">
        <v>50</v>
      </c>
      <c r="H24" s="30" t="s">
        <v>111</v>
      </c>
      <c r="I24" s="31" t="s">
        <v>34</v>
      </c>
      <c r="J24" s="56">
        <v>61.7</v>
      </c>
      <c r="K24" s="62"/>
      <c r="L24" s="62" t="s">
        <v>35</v>
      </c>
      <c r="M24" s="62">
        <v>4</v>
      </c>
      <c r="N24" s="62"/>
      <c r="O24" s="62">
        <v>6</v>
      </c>
      <c r="P24" s="49">
        <v>2</v>
      </c>
      <c r="Q24" s="65">
        <v>2</v>
      </c>
      <c r="R24" s="67"/>
      <c r="S24" s="20">
        <v>123.4</v>
      </c>
      <c r="T24" s="32"/>
      <c r="U24" s="33"/>
      <c r="V24" s="34" t="s">
        <v>44</v>
      </c>
      <c r="W24" s="33" t="s">
        <v>398</v>
      </c>
      <c r="X24" s="5" t="s">
        <v>399</v>
      </c>
      <c r="Y24" s="83" t="str">
        <f>IF(TablicaSortiranje9[[#This Row],[Procjena nabave s PDV-om 10.7.2021]]=TablicaSortiranje9[[#This Row],[Cijena  UKUPNO sPDV-om]],"ok","??")</f>
        <v>??</v>
      </c>
    </row>
    <row r="25" spans="1:25" ht="30" customHeight="1" x14ac:dyDescent="0.2">
      <c r="A25" s="24">
        <v>6994</v>
      </c>
      <c r="B25" s="25" t="s">
        <v>53</v>
      </c>
      <c r="C25" s="26" t="s">
        <v>28</v>
      </c>
      <c r="D25" s="14" t="s">
        <v>22</v>
      </c>
      <c r="E25" s="27" t="s">
        <v>109</v>
      </c>
      <c r="F25" s="28" t="s">
        <v>110</v>
      </c>
      <c r="G25" s="35" t="s">
        <v>50</v>
      </c>
      <c r="H25" s="30" t="s">
        <v>111</v>
      </c>
      <c r="I25" s="31" t="s">
        <v>34</v>
      </c>
      <c r="J25" s="56">
        <v>61.7</v>
      </c>
      <c r="K25" s="62"/>
      <c r="L25" s="62" t="s">
        <v>35</v>
      </c>
      <c r="M25" s="62"/>
      <c r="N25" s="62"/>
      <c r="O25" s="62">
        <v>6</v>
      </c>
      <c r="P25" s="49">
        <v>6</v>
      </c>
      <c r="Q25" s="65">
        <v>6</v>
      </c>
      <c r="R25" s="67"/>
      <c r="S25" s="20">
        <v>370.20000000000005</v>
      </c>
      <c r="T25" s="32"/>
      <c r="U25" s="33"/>
      <c r="V25" s="34" t="s">
        <v>44</v>
      </c>
      <c r="W25" s="33" t="s">
        <v>400</v>
      </c>
      <c r="X25" s="5" t="s">
        <v>399</v>
      </c>
      <c r="Y25" s="83" t="str">
        <f>IF(TablicaSortiranje9[[#This Row],[Procjena nabave s PDV-om 10.7.2021]]=TablicaSortiranje9[[#This Row],[Cijena  UKUPNO sPDV-om]],"ok","??")</f>
        <v>??</v>
      </c>
    </row>
    <row r="26" spans="1:25" ht="30" customHeight="1" x14ac:dyDescent="0.2">
      <c r="A26" s="24">
        <v>7002</v>
      </c>
      <c r="B26" s="25" t="s">
        <v>53</v>
      </c>
      <c r="C26" s="26" t="s">
        <v>21</v>
      </c>
      <c r="D26" s="14" t="s">
        <v>22</v>
      </c>
      <c r="E26" s="27" t="s">
        <v>23</v>
      </c>
      <c r="F26" s="28" t="s">
        <v>123</v>
      </c>
      <c r="G26" s="35" t="s">
        <v>50</v>
      </c>
      <c r="H26" s="30" t="s">
        <v>124</v>
      </c>
      <c r="I26" s="31" t="s">
        <v>34</v>
      </c>
      <c r="J26" s="56">
        <v>61.7</v>
      </c>
      <c r="K26" s="62" t="s">
        <v>24</v>
      </c>
      <c r="L26" s="62" t="s">
        <v>35</v>
      </c>
      <c r="M26" s="62"/>
      <c r="N26" s="62"/>
      <c r="O26" s="62">
        <v>14</v>
      </c>
      <c r="P26" s="49">
        <v>14</v>
      </c>
      <c r="Q26" s="65">
        <v>14</v>
      </c>
      <c r="R26" s="67"/>
      <c r="S26" s="20">
        <v>863.80000000000007</v>
      </c>
      <c r="T26" s="32"/>
      <c r="U26" s="33"/>
      <c r="V26" s="34" t="s">
        <v>44</v>
      </c>
      <c r="W26" s="33" t="s">
        <v>401</v>
      </c>
      <c r="X26" s="5" t="s">
        <v>402</v>
      </c>
      <c r="Y26" s="83" t="str">
        <f>IF(TablicaSortiranje9[[#This Row],[Procjena nabave s PDV-om 10.7.2021]]=TablicaSortiranje9[[#This Row],[Cijena  UKUPNO sPDV-om]],"ok","??")</f>
        <v>??</v>
      </c>
    </row>
    <row r="27" spans="1:25" ht="30" customHeight="1" x14ac:dyDescent="0.2">
      <c r="A27" s="24">
        <v>7002</v>
      </c>
      <c r="B27" s="25" t="s">
        <v>53</v>
      </c>
      <c r="C27" s="26" t="s">
        <v>27</v>
      </c>
      <c r="D27" s="14" t="s">
        <v>22</v>
      </c>
      <c r="E27" s="27" t="s">
        <v>23</v>
      </c>
      <c r="F27" s="28" t="s">
        <v>123</v>
      </c>
      <c r="G27" s="35" t="s">
        <v>50</v>
      </c>
      <c r="H27" s="30" t="s">
        <v>124</v>
      </c>
      <c r="I27" s="31" t="s">
        <v>34</v>
      </c>
      <c r="J27" s="56">
        <v>61.7</v>
      </c>
      <c r="K27" s="62" t="s">
        <v>24</v>
      </c>
      <c r="L27" s="62" t="s">
        <v>35</v>
      </c>
      <c r="M27" s="62">
        <v>4</v>
      </c>
      <c r="N27" s="62"/>
      <c r="O27" s="62">
        <v>6</v>
      </c>
      <c r="P27" s="49">
        <v>2</v>
      </c>
      <c r="Q27" s="65">
        <v>2</v>
      </c>
      <c r="R27" s="67"/>
      <c r="S27" s="20">
        <v>123.4</v>
      </c>
      <c r="T27" s="32"/>
      <c r="U27" s="33"/>
      <c r="V27" s="34" t="s">
        <v>44</v>
      </c>
      <c r="W27" s="33" t="s">
        <v>403</v>
      </c>
      <c r="X27" s="5" t="s">
        <v>402</v>
      </c>
      <c r="Y27" s="83" t="str">
        <f>IF(TablicaSortiranje9[[#This Row],[Procjena nabave s PDV-om 10.7.2021]]=TablicaSortiranje9[[#This Row],[Cijena  UKUPNO sPDV-om]],"ok","??")</f>
        <v>??</v>
      </c>
    </row>
    <row r="28" spans="1:25" ht="30" customHeight="1" x14ac:dyDescent="0.2">
      <c r="A28" s="24">
        <v>7002</v>
      </c>
      <c r="B28" s="25" t="s">
        <v>53</v>
      </c>
      <c r="C28" s="26" t="s">
        <v>28</v>
      </c>
      <c r="D28" s="14" t="s">
        <v>22</v>
      </c>
      <c r="E28" s="27" t="s">
        <v>23</v>
      </c>
      <c r="F28" s="28" t="s">
        <v>123</v>
      </c>
      <c r="G28" s="35" t="s">
        <v>50</v>
      </c>
      <c r="H28" s="30" t="s">
        <v>124</v>
      </c>
      <c r="I28" s="31" t="s">
        <v>34</v>
      </c>
      <c r="J28" s="56">
        <v>61.7</v>
      </c>
      <c r="K28" s="62" t="s">
        <v>24</v>
      </c>
      <c r="L28" s="62" t="s">
        <v>35</v>
      </c>
      <c r="M28" s="62"/>
      <c r="N28" s="62"/>
      <c r="O28" s="62">
        <v>4</v>
      </c>
      <c r="P28" s="49">
        <v>4</v>
      </c>
      <c r="Q28" s="65">
        <v>4</v>
      </c>
      <c r="R28" s="67"/>
      <c r="S28" s="20">
        <v>246.8</v>
      </c>
      <c r="T28" s="32"/>
      <c r="U28" s="33"/>
      <c r="V28" s="34" t="s">
        <v>44</v>
      </c>
      <c r="W28" s="33" t="s">
        <v>404</v>
      </c>
      <c r="X28" s="5" t="s">
        <v>402</v>
      </c>
      <c r="Y28" s="83" t="str">
        <f>IF(TablicaSortiranje9[[#This Row],[Procjena nabave s PDV-om 10.7.2021]]=TablicaSortiranje9[[#This Row],[Cijena  UKUPNO sPDV-om]],"ok","??")</f>
        <v>??</v>
      </c>
    </row>
    <row r="29" spans="1:25" ht="30" customHeight="1" x14ac:dyDescent="0.2">
      <c r="A29" s="24">
        <v>7007</v>
      </c>
      <c r="B29" s="25" t="s">
        <v>53</v>
      </c>
      <c r="C29" s="26" t="s">
        <v>21</v>
      </c>
      <c r="D29" s="14" t="s">
        <v>22</v>
      </c>
      <c r="E29" s="27" t="s">
        <v>128</v>
      </c>
      <c r="F29" s="28" t="s">
        <v>129</v>
      </c>
      <c r="G29" s="35" t="s">
        <v>130</v>
      </c>
      <c r="H29" s="30" t="s">
        <v>131</v>
      </c>
      <c r="I29" s="31" t="s">
        <v>34</v>
      </c>
      <c r="J29" s="56">
        <v>61.7</v>
      </c>
      <c r="K29" s="62"/>
      <c r="L29" s="62" t="s">
        <v>35</v>
      </c>
      <c r="M29" s="62"/>
      <c r="N29" s="62"/>
      <c r="O29" s="62">
        <v>17</v>
      </c>
      <c r="P29" s="49">
        <v>17</v>
      </c>
      <c r="Q29" s="65">
        <v>17</v>
      </c>
      <c r="R29" s="67"/>
      <c r="S29" s="20">
        <v>1048.9000000000001</v>
      </c>
      <c r="T29" s="32"/>
      <c r="U29" s="33"/>
      <c r="V29" s="34" t="s">
        <v>44</v>
      </c>
      <c r="W29" s="33" t="s">
        <v>405</v>
      </c>
      <c r="X29" s="5" t="s">
        <v>406</v>
      </c>
      <c r="Y29" s="83" t="str">
        <f>IF(TablicaSortiranje9[[#This Row],[Procjena nabave s PDV-om 10.7.2021]]=TablicaSortiranje9[[#This Row],[Cijena  UKUPNO sPDV-om]],"ok","??")</f>
        <v>??</v>
      </c>
    </row>
    <row r="30" spans="1:25" ht="30" customHeight="1" x14ac:dyDescent="0.2">
      <c r="A30" s="24">
        <v>7034</v>
      </c>
      <c r="B30" s="25" t="s">
        <v>53</v>
      </c>
      <c r="C30" s="26" t="s">
        <v>28</v>
      </c>
      <c r="D30" s="14" t="s">
        <v>22</v>
      </c>
      <c r="E30" s="27" t="s">
        <v>128</v>
      </c>
      <c r="F30" s="28" t="s">
        <v>150</v>
      </c>
      <c r="G30" s="29" t="s">
        <v>39</v>
      </c>
      <c r="H30" s="30" t="s">
        <v>151</v>
      </c>
      <c r="I30" s="31" t="s">
        <v>34</v>
      </c>
      <c r="J30" s="55">
        <v>61.7</v>
      </c>
      <c r="K30" s="62"/>
      <c r="L30" s="62" t="s">
        <v>35</v>
      </c>
      <c r="M30" s="62"/>
      <c r="N30" s="62"/>
      <c r="O30" s="62">
        <v>6</v>
      </c>
      <c r="P30" s="49">
        <v>6</v>
      </c>
      <c r="Q30" s="65">
        <v>6</v>
      </c>
      <c r="R30" s="67"/>
      <c r="S30" s="20">
        <v>370.20000000000005</v>
      </c>
      <c r="T30" s="32"/>
      <c r="U30" s="33"/>
      <c r="V30" s="34" t="s">
        <v>44</v>
      </c>
      <c r="W30" s="33" t="s">
        <v>407</v>
      </c>
      <c r="X30" s="5" t="s">
        <v>408</v>
      </c>
      <c r="Y30" s="83" t="str">
        <f>IF(TablicaSortiranje9[[#This Row],[Procjena nabave s PDV-om 10.7.2021]]=TablicaSortiranje9[[#This Row],[Cijena  UKUPNO sPDV-om]],"ok","??")</f>
        <v>??</v>
      </c>
    </row>
    <row r="31" spans="1:25" ht="30" customHeight="1" x14ac:dyDescent="0.2">
      <c r="A31" s="24">
        <v>7047</v>
      </c>
      <c r="B31" s="25" t="s">
        <v>53</v>
      </c>
      <c r="C31" s="26" t="s">
        <v>21</v>
      </c>
      <c r="D31" s="14" t="s">
        <v>22</v>
      </c>
      <c r="E31" s="27" t="s">
        <v>183</v>
      </c>
      <c r="F31" s="28" t="s">
        <v>184</v>
      </c>
      <c r="G31" s="29" t="s">
        <v>185</v>
      </c>
      <c r="H31" s="30" t="s">
        <v>186</v>
      </c>
      <c r="I31" s="31" t="s">
        <v>34</v>
      </c>
      <c r="J31" s="56">
        <v>123.4</v>
      </c>
      <c r="K31" s="62"/>
      <c r="L31" s="62" t="s">
        <v>35</v>
      </c>
      <c r="M31" s="62"/>
      <c r="N31" s="62"/>
      <c r="O31" s="62">
        <v>17</v>
      </c>
      <c r="P31" s="49">
        <v>17</v>
      </c>
      <c r="Q31" s="65">
        <v>17</v>
      </c>
      <c r="R31" s="67"/>
      <c r="S31" s="20">
        <v>2097.8000000000002</v>
      </c>
      <c r="T31" s="32"/>
      <c r="U31" s="33"/>
      <c r="V31" s="34" t="s">
        <v>44</v>
      </c>
      <c r="W31" s="33" t="s">
        <v>409</v>
      </c>
      <c r="X31" s="5" t="s">
        <v>410</v>
      </c>
      <c r="Y31" s="83" t="str">
        <f>IF(TablicaSortiranje9[[#This Row],[Procjena nabave s PDV-om 10.7.2021]]=TablicaSortiranje9[[#This Row],[Cijena  UKUPNO sPDV-om]],"ok","??")</f>
        <v>??</v>
      </c>
    </row>
    <row r="32" spans="1:25" ht="30" customHeight="1" x14ac:dyDescent="0.2">
      <c r="A32" s="24">
        <v>7047</v>
      </c>
      <c r="B32" s="25" t="s">
        <v>53</v>
      </c>
      <c r="C32" s="26" t="s">
        <v>28</v>
      </c>
      <c r="D32" s="14" t="s">
        <v>22</v>
      </c>
      <c r="E32" s="27" t="s">
        <v>183</v>
      </c>
      <c r="F32" s="28" t="s">
        <v>184</v>
      </c>
      <c r="G32" s="29" t="s">
        <v>185</v>
      </c>
      <c r="H32" s="30" t="s">
        <v>186</v>
      </c>
      <c r="I32" s="31" t="s">
        <v>34</v>
      </c>
      <c r="J32" s="55">
        <v>123.4</v>
      </c>
      <c r="K32" s="62"/>
      <c r="L32" s="62" t="s">
        <v>35</v>
      </c>
      <c r="M32" s="62"/>
      <c r="N32" s="62"/>
      <c r="O32" s="62">
        <v>6</v>
      </c>
      <c r="P32" s="49">
        <v>6</v>
      </c>
      <c r="Q32" s="65">
        <v>6</v>
      </c>
      <c r="R32" s="67"/>
      <c r="S32" s="20">
        <v>740.40000000000009</v>
      </c>
      <c r="T32" s="32"/>
      <c r="U32" s="33"/>
      <c r="V32" s="34" t="s">
        <v>44</v>
      </c>
      <c r="W32" s="33" t="s">
        <v>411</v>
      </c>
      <c r="X32" s="5" t="s">
        <v>410</v>
      </c>
      <c r="Y32" s="83" t="str">
        <f>IF(TablicaSortiranje9[[#This Row],[Procjena nabave s PDV-om 10.7.2021]]=TablicaSortiranje9[[#This Row],[Cijena  UKUPNO sPDV-om]],"ok","??")</f>
        <v>??</v>
      </c>
    </row>
    <row r="33" spans="1:25" ht="30" customHeight="1" x14ac:dyDescent="0.2">
      <c r="A33" s="24">
        <v>7087</v>
      </c>
      <c r="B33" s="25" t="s">
        <v>53</v>
      </c>
      <c r="C33" s="26" t="s">
        <v>21</v>
      </c>
      <c r="D33" s="14" t="s">
        <v>22</v>
      </c>
      <c r="E33" s="27" t="s">
        <v>79</v>
      </c>
      <c r="F33" s="28" t="s">
        <v>323</v>
      </c>
      <c r="G33" s="29" t="s">
        <v>324</v>
      </c>
      <c r="H33" s="30" t="s">
        <v>321</v>
      </c>
      <c r="I33" s="31" t="s">
        <v>34</v>
      </c>
      <c r="J33" s="56">
        <v>154.25</v>
      </c>
      <c r="K33" s="62"/>
      <c r="L33" s="62" t="s">
        <v>35</v>
      </c>
      <c r="M33" s="62"/>
      <c r="N33" s="62"/>
      <c r="O33" s="62">
        <v>17</v>
      </c>
      <c r="P33" s="49">
        <v>17</v>
      </c>
      <c r="Q33" s="65">
        <v>17</v>
      </c>
      <c r="R33" s="67"/>
      <c r="S33" s="20">
        <v>2622.25</v>
      </c>
      <c r="T33" s="32"/>
      <c r="U33" s="33"/>
      <c r="V33" s="34" t="s">
        <v>44</v>
      </c>
      <c r="W33" s="33" t="s">
        <v>412</v>
      </c>
      <c r="X33" s="5" t="s">
        <v>413</v>
      </c>
      <c r="Y33" s="83" t="str">
        <f>IF(TablicaSortiranje9[[#This Row],[Procjena nabave s PDV-om 10.7.2021]]=TablicaSortiranje9[[#This Row],[Cijena  UKUPNO sPDV-om]],"ok","??")</f>
        <v>??</v>
      </c>
    </row>
    <row r="34" spans="1:25" ht="30" customHeight="1" x14ac:dyDescent="0.2">
      <c r="A34" s="24">
        <v>7087</v>
      </c>
      <c r="B34" s="25" t="s">
        <v>53</v>
      </c>
      <c r="C34" s="26" t="s">
        <v>28</v>
      </c>
      <c r="D34" s="14" t="s">
        <v>22</v>
      </c>
      <c r="E34" s="27" t="s">
        <v>79</v>
      </c>
      <c r="F34" s="28" t="s">
        <v>323</v>
      </c>
      <c r="G34" s="29" t="s">
        <v>50</v>
      </c>
      <c r="H34" s="30" t="s">
        <v>321</v>
      </c>
      <c r="I34" s="31" t="s">
        <v>34</v>
      </c>
      <c r="J34" s="56">
        <v>154.25</v>
      </c>
      <c r="K34" s="62"/>
      <c r="L34" s="62" t="s">
        <v>35</v>
      </c>
      <c r="M34" s="62"/>
      <c r="N34" s="62"/>
      <c r="O34" s="62">
        <v>6</v>
      </c>
      <c r="P34" s="49">
        <v>6</v>
      </c>
      <c r="Q34" s="65">
        <v>6</v>
      </c>
      <c r="R34" s="67"/>
      <c r="S34" s="20">
        <v>925.5</v>
      </c>
      <c r="T34" s="32"/>
      <c r="U34" s="33"/>
      <c r="V34" s="34" t="s">
        <v>44</v>
      </c>
      <c r="W34" s="33" t="s">
        <v>414</v>
      </c>
      <c r="X34" s="5" t="s">
        <v>413</v>
      </c>
      <c r="Y34" s="83" t="str">
        <f>IF(TablicaSortiranje9[[#This Row],[Procjena nabave s PDV-om 10.7.2021]]=TablicaSortiranje9[[#This Row],[Cijena  UKUPNO sPDV-om]],"ok","??")</f>
        <v>??</v>
      </c>
    </row>
    <row r="35" spans="1:25" ht="30" customHeight="1" x14ac:dyDescent="0.2">
      <c r="A35" s="24">
        <v>7160</v>
      </c>
      <c r="B35" s="25" t="s">
        <v>53</v>
      </c>
      <c r="C35" s="26" t="s">
        <v>27</v>
      </c>
      <c r="D35" s="14" t="s">
        <v>22</v>
      </c>
      <c r="E35" s="27" t="s">
        <v>128</v>
      </c>
      <c r="F35" s="28" t="s">
        <v>242</v>
      </c>
      <c r="G35" s="35" t="s">
        <v>243</v>
      </c>
      <c r="H35" s="30" t="s">
        <v>244</v>
      </c>
      <c r="I35" s="31" t="s">
        <v>143</v>
      </c>
      <c r="J35" s="54">
        <v>30</v>
      </c>
      <c r="K35" s="62"/>
      <c r="L35" s="62" t="s">
        <v>35</v>
      </c>
      <c r="M35" s="62"/>
      <c r="N35" s="62"/>
      <c r="O35" s="62">
        <v>6</v>
      </c>
      <c r="P35" s="49">
        <v>6</v>
      </c>
      <c r="Q35" s="65">
        <v>6</v>
      </c>
      <c r="R35" s="67"/>
      <c r="S35" s="20">
        <v>180</v>
      </c>
      <c r="T35" s="32"/>
      <c r="U35" s="33"/>
      <c r="V35" s="34" t="s">
        <v>44</v>
      </c>
      <c r="W35" s="33" t="s">
        <v>415</v>
      </c>
      <c r="X35" s="5" t="s">
        <v>416</v>
      </c>
      <c r="Y35" s="83" t="str">
        <f>IF(TablicaSortiranje9[[#This Row],[Procjena nabave s PDV-om 10.7.2021]]=TablicaSortiranje9[[#This Row],[Cijena  UKUPNO sPDV-om]],"ok","??")</f>
        <v>??</v>
      </c>
    </row>
    <row r="36" spans="1:25" ht="30" customHeight="1" x14ac:dyDescent="0.2">
      <c r="A36" s="24">
        <v>7161</v>
      </c>
      <c r="B36" s="25" t="s">
        <v>53</v>
      </c>
      <c r="C36" s="36" t="s">
        <v>27</v>
      </c>
      <c r="D36" s="14" t="s">
        <v>22</v>
      </c>
      <c r="E36" s="27" t="s">
        <v>128</v>
      </c>
      <c r="F36" s="28" t="s">
        <v>242</v>
      </c>
      <c r="G36" s="29" t="s">
        <v>245</v>
      </c>
      <c r="H36" s="30" t="s">
        <v>244</v>
      </c>
      <c r="I36" s="31" t="s">
        <v>143</v>
      </c>
      <c r="J36" s="57">
        <v>31.7</v>
      </c>
      <c r="K36" s="62"/>
      <c r="L36" s="62" t="s">
        <v>35</v>
      </c>
      <c r="M36" s="62"/>
      <c r="N36" s="62"/>
      <c r="O36" s="62">
        <v>6</v>
      </c>
      <c r="P36" s="49">
        <v>6</v>
      </c>
      <c r="Q36" s="65">
        <v>6</v>
      </c>
      <c r="R36" s="67"/>
      <c r="S36" s="20">
        <v>190.2</v>
      </c>
      <c r="T36" s="39"/>
      <c r="U36" s="33"/>
      <c r="V36" s="34" t="s">
        <v>44</v>
      </c>
      <c r="W36" s="33" t="s">
        <v>415</v>
      </c>
      <c r="X36" s="5" t="s">
        <v>417</v>
      </c>
      <c r="Y36" s="83" t="str">
        <f>IF(TablicaSortiranje9[[#This Row],[Procjena nabave s PDV-om 10.7.2021]]=TablicaSortiranje9[[#This Row],[Cijena  UKUPNO sPDV-om]],"ok","??")</f>
        <v>??</v>
      </c>
    </row>
    <row r="37" spans="1:25" ht="30" customHeight="1" x14ac:dyDescent="0.2">
      <c r="A37" s="24">
        <v>7164</v>
      </c>
      <c r="B37" s="25" t="s">
        <v>53</v>
      </c>
      <c r="C37" s="36" t="s">
        <v>27</v>
      </c>
      <c r="D37" s="14" t="s">
        <v>22</v>
      </c>
      <c r="E37" s="27" t="s">
        <v>183</v>
      </c>
      <c r="F37" s="28" t="s">
        <v>313</v>
      </c>
      <c r="G37" s="29" t="s">
        <v>243</v>
      </c>
      <c r="H37" s="30" t="s">
        <v>314</v>
      </c>
      <c r="I37" s="31" t="s">
        <v>143</v>
      </c>
      <c r="J37" s="55">
        <v>61</v>
      </c>
      <c r="K37" s="62"/>
      <c r="L37" s="62" t="s">
        <v>35</v>
      </c>
      <c r="M37" s="62"/>
      <c r="N37" s="62"/>
      <c r="O37" s="62">
        <v>6</v>
      </c>
      <c r="P37" s="49">
        <v>6</v>
      </c>
      <c r="Q37" s="65">
        <v>6</v>
      </c>
      <c r="R37" s="67"/>
      <c r="S37" s="20">
        <v>366</v>
      </c>
      <c r="T37" s="39"/>
      <c r="U37" s="33"/>
      <c r="V37" s="34" t="s">
        <v>44</v>
      </c>
      <c r="W37" s="33" t="s">
        <v>418</v>
      </c>
      <c r="X37" s="5" t="s">
        <v>419</v>
      </c>
      <c r="Y37" s="83" t="str">
        <f>IF(TablicaSortiranje9[[#This Row],[Procjena nabave s PDV-om 10.7.2021]]=TablicaSortiranje9[[#This Row],[Cijena  UKUPNO sPDV-om]],"ok","??")</f>
        <v>??</v>
      </c>
    </row>
    <row r="38" spans="1:25" ht="30" customHeight="1" x14ac:dyDescent="0.2">
      <c r="A38" s="24">
        <v>7165</v>
      </c>
      <c r="B38" s="25" t="s">
        <v>53</v>
      </c>
      <c r="C38" s="36" t="s">
        <v>27</v>
      </c>
      <c r="D38" s="14" t="s">
        <v>22</v>
      </c>
      <c r="E38" s="27" t="s">
        <v>183</v>
      </c>
      <c r="F38" s="28" t="s">
        <v>313</v>
      </c>
      <c r="G38" s="29" t="s">
        <v>245</v>
      </c>
      <c r="H38" s="30" t="s">
        <v>314</v>
      </c>
      <c r="I38" s="31" t="s">
        <v>143</v>
      </c>
      <c r="J38" s="55">
        <v>62.4</v>
      </c>
      <c r="K38" s="62"/>
      <c r="L38" s="62" t="s">
        <v>35</v>
      </c>
      <c r="M38" s="62"/>
      <c r="N38" s="62"/>
      <c r="O38" s="62">
        <v>6</v>
      </c>
      <c r="P38" s="49">
        <v>6</v>
      </c>
      <c r="Q38" s="65">
        <v>6</v>
      </c>
      <c r="R38" s="67"/>
      <c r="S38" s="20">
        <v>374.4</v>
      </c>
      <c r="T38" s="39"/>
      <c r="U38" s="33"/>
      <c r="V38" s="34" t="s">
        <v>44</v>
      </c>
      <c r="W38" s="33" t="s">
        <v>418</v>
      </c>
      <c r="X38" s="5" t="s">
        <v>420</v>
      </c>
      <c r="Y38" s="83" t="str">
        <f>IF(TablicaSortiranje9[[#This Row],[Procjena nabave s PDV-om 10.7.2021]]=TablicaSortiranje9[[#This Row],[Cijena  UKUPNO sPDV-om]],"ok","??")</f>
        <v>??</v>
      </c>
    </row>
    <row r="39" spans="1:25" ht="30" customHeight="1" x14ac:dyDescent="0.2">
      <c r="A39" s="24">
        <v>7168</v>
      </c>
      <c r="B39" s="25" t="s">
        <v>53</v>
      </c>
      <c r="C39" s="36" t="s">
        <v>27</v>
      </c>
      <c r="D39" s="14" t="s">
        <v>22</v>
      </c>
      <c r="E39" s="27" t="s">
        <v>79</v>
      </c>
      <c r="F39" s="28" t="s">
        <v>340</v>
      </c>
      <c r="G39" s="29" t="s">
        <v>341</v>
      </c>
      <c r="H39" s="30" t="s">
        <v>342</v>
      </c>
      <c r="I39" s="31" t="s">
        <v>143</v>
      </c>
      <c r="J39" s="55">
        <v>77</v>
      </c>
      <c r="K39" s="62"/>
      <c r="L39" s="62" t="s">
        <v>35</v>
      </c>
      <c r="M39" s="62"/>
      <c r="N39" s="62"/>
      <c r="O39" s="62">
        <v>6</v>
      </c>
      <c r="P39" s="49">
        <v>6</v>
      </c>
      <c r="Q39" s="65">
        <v>6</v>
      </c>
      <c r="R39" s="67"/>
      <c r="S39" s="20">
        <v>462</v>
      </c>
      <c r="T39" s="39"/>
      <c r="U39" s="33"/>
      <c r="V39" s="34" t="s">
        <v>44</v>
      </c>
      <c r="W39" s="33" t="s">
        <v>421</v>
      </c>
      <c r="X39" s="5" t="s">
        <v>422</v>
      </c>
      <c r="Y39" s="83" t="str">
        <f>IF(TablicaSortiranje9[[#This Row],[Procjena nabave s PDV-om 10.7.2021]]=TablicaSortiranje9[[#This Row],[Cijena  UKUPNO sPDV-om]],"ok","??")</f>
        <v>??</v>
      </c>
    </row>
    <row r="40" spans="1:25" ht="30" customHeight="1" x14ac:dyDescent="0.2">
      <c r="A40" s="24">
        <v>7169</v>
      </c>
      <c r="B40" s="25" t="s">
        <v>53</v>
      </c>
      <c r="C40" s="26" t="s">
        <v>27</v>
      </c>
      <c r="D40" s="14" t="s">
        <v>22</v>
      </c>
      <c r="E40" s="27" t="s">
        <v>79</v>
      </c>
      <c r="F40" s="28" t="s">
        <v>340</v>
      </c>
      <c r="G40" s="29" t="s">
        <v>343</v>
      </c>
      <c r="H40" s="30" t="s">
        <v>342</v>
      </c>
      <c r="I40" s="31" t="s">
        <v>143</v>
      </c>
      <c r="J40" s="55">
        <v>77.25</v>
      </c>
      <c r="K40" s="62"/>
      <c r="L40" s="62" t="s">
        <v>35</v>
      </c>
      <c r="M40" s="62"/>
      <c r="N40" s="62"/>
      <c r="O40" s="62">
        <v>6</v>
      </c>
      <c r="P40" s="49">
        <v>6</v>
      </c>
      <c r="Q40" s="65">
        <v>6</v>
      </c>
      <c r="R40" s="67"/>
      <c r="S40" s="20">
        <v>463.5</v>
      </c>
      <c r="T40" s="32"/>
      <c r="U40" s="33"/>
      <c r="V40" s="34"/>
      <c r="W40" s="33" t="s">
        <v>421</v>
      </c>
      <c r="X40" s="5" t="s">
        <v>423</v>
      </c>
      <c r="Y40" s="83" t="str">
        <f>IF(TablicaSortiranje9[[#This Row],[Procjena nabave s PDV-om 10.7.2021]]=TablicaSortiranje9[[#This Row],[Cijena  UKUPNO sPDV-om]],"ok","??")</f>
        <v>??</v>
      </c>
    </row>
    <row r="41" spans="1:25" ht="30" customHeight="1" x14ac:dyDescent="0.2">
      <c r="A41" s="24">
        <v>6475</v>
      </c>
      <c r="B41" s="25" t="s">
        <v>56</v>
      </c>
      <c r="C41" s="26" t="s">
        <v>21</v>
      </c>
      <c r="D41" s="14" t="s">
        <v>22</v>
      </c>
      <c r="E41" s="27" t="s">
        <v>49</v>
      </c>
      <c r="F41" s="28" t="s">
        <v>57</v>
      </c>
      <c r="G41" s="29" t="s">
        <v>50</v>
      </c>
      <c r="H41" s="30" t="s">
        <v>54</v>
      </c>
      <c r="I41" s="31" t="s">
        <v>55</v>
      </c>
      <c r="J41" s="55">
        <v>61.7</v>
      </c>
      <c r="K41" s="62"/>
      <c r="L41" s="62" t="s">
        <v>35</v>
      </c>
      <c r="M41" s="62"/>
      <c r="N41" s="62"/>
      <c r="O41" s="62">
        <v>20</v>
      </c>
      <c r="P41" s="49">
        <v>20</v>
      </c>
      <c r="Q41" s="65">
        <v>20</v>
      </c>
      <c r="R41" s="67"/>
      <c r="S41" s="20">
        <v>1234</v>
      </c>
      <c r="T41" s="32"/>
      <c r="U41" s="33"/>
      <c r="V41" s="34" t="s">
        <v>44</v>
      </c>
      <c r="W41" s="33" t="s">
        <v>424</v>
      </c>
      <c r="X41" s="5" t="s">
        <v>425</v>
      </c>
      <c r="Y41" s="83" t="str">
        <f>IF(TablicaSortiranje9[[#This Row],[Procjena nabave s PDV-om 10.7.2021]]=TablicaSortiranje9[[#This Row],[Cijena  UKUPNO sPDV-om]],"ok","??")</f>
        <v>??</v>
      </c>
    </row>
    <row r="42" spans="1:25" ht="30" customHeight="1" x14ac:dyDescent="0.2">
      <c r="A42" s="24">
        <v>6488</v>
      </c>
      <c r="B42" s="25" t="s">
        <v>56</v>
      </c>
      <c r="C42" s="36" t="s">
        <v>21</v>
      </c>
      <c r="D42" s="14" t="s">
        <v>22</v>
      </c>
      <c r="E42" s="27" t="s">
        <v>79</v>
      </c>
      <c r="F42" s="28" t="s">
        <v>88</v>
      </c>
      <c r="G42" s="35" t="s">
        <v>89</v>
      </c>
      <c r="H42" s="30" t="s">
        <v>82</v>
      </c>
      <c r="I42" s="31" t="s">
        <v>55</v>
      </c>
      <c r="J42" s="54">
        <v>77.25</v>
      </c>
      <c r="K42" s="62"/>
      <c r="L42" s="62" t="s">
        <v>35</v>
      </c>
      <c r="M42" s="62"/>
      <c r="N42" s="62"/>
      <c r="O42" s="62">
        <v>20</v>
      </c>
      <c r="P42" s="49">
        <v>20</v>
      </c>
      <c r="Q42" s="65">
        <v>20</v>
      </c>
      <c r="R42" s="67"/>
      <c r="S42" s="20">
        <v>1545</v>
      </c>
      <c r="T42" s="32"/>
      <c r="U42" s="33"/>
      <c r="V42" s="34" t="s">
        <v>44</v>
      </c>
      <c r="W42" s="33" t="s">
        <v>426</v>
      </c>
      <c r="X42" s="5" t="s">
        <v>427</v>
      </c>
      <c r="Y42" s="83" t="str">
        <f>IF(TablicaSortiranje9[[#This Row],[Procjena nabave s PDV-om 10.7.2021]]=TablicaSortiranje9[[#This Row],[Cijena  UKUPNO sPDV-om]],"ok","??")</f>
        <v>??</v>
      </c>
    </row>
    <row r="43" spans="1:25" ht="30" customHeight="1" x14ac:dyDescent="0.2">
      <c r="A43" s="24">
        <v>6489</v>
      </c>
      <c r="B43" s="25" t="s">
        <v>56</v>
      </c>
      <c r="C43" s="26" t="s">
        <v>21</v>
      </c>
      <c r="D43" s="14" t="s">
        <v>22</v>
      </c>
      <c r="E43" s="27" t="s">
        <v>79</v>
      </c>
      <c r="F43" s="28" t="s">
        <v>85</v>
      </c>
      <c r="G43" s="29" t="s">
        <v>86</v>
      </c>
      <c r="H43" s="30" t="s">
        <v>87</v>
      </c>
      <c r="I43" s="31" t="s">
        <v>55</v>
      </c>
      <c r="J43" s="57">
        <v>77</v>
      </c>
      <c r="K43" s="62"/>
      <c r="L43" s="62" t="s">
        <v>35</v>
      </c>
      <c r="M43" s="62"/>
      <c r="N43" s="62"/>
      <c r="O43" s="62">
        <v>20</v>
      </c>
      <c r="P43" s="49">
        <v>20</v>
      </c>
      <c r="Q43" s="65">
        <v>20</v>
      </c>
      <c r="R43" s="67"/>
      <c r="S43" s="20">
        <v>1540</v>
      </c>
      <c r="T43" s="32"/>
      <c r="U43" s="33"/>
      <c r="V43" s="34" t="s">
        <v>44</v>
      </c>
      <c r="W43" s="33" t="s">
        <v>426</v>
      </c>
      <c r="X43" s="5" t="s">
        <v>428</v>
      </c>
      <c r="Y43" s="83" t="str">
        <f>IF(TablicaSortiranje9[[#This Row],[Procjena nabave s PDV-om 10.7.2021]]=TablicaSortiranje9[[#This Row],[Cijena  UKUPNO sPDV-om]],"ok","??")</f>
        <v>??</v>
      </c>
    </row>
    <row r="44" spans="1:25" ht="30" customHeight="1" x14ac:dyDescent="0.2">
      <c r="A44" s="24">
        <v>6552</v>
      </c>
      <c r="B44" s="25" t="s">
        <v>56</v>
      </c>
      <c r="C44" s="26" t="s">
        <v>21</v>
      </c>
      <c r="D44" s="14" t="s">
        <v>22</v>
      </c>
      <c r="E44" s="27" t="s">
        <v>183</v>
      </c>
      <c r="F44" s="28" t="s">
        <v>231</v>
      </c>
      <c r="G44" s="29" t="s">
        <v>50</v>
      </c>
      <c r="H44" s="30" t="s">
        <v>230</v>
      </c>
      <c r="I44" s="31" t="s">
        <v>55</v>
      </c>
      <c r="J44" s="57">
        <v>61.4</v>
      </c>
      <c r="K44" s="62"/>
      <c r="L44" s="62" t="s">
        <v>35</v>
      </c>
      <c r="M44" s="62"/>
      <c r="N44" s="62"/>
      <c r="O44" s="62">
        <v>20</v>
      </c>
      <c r="P44" s="49">
        <v>20</v>
      </c>
      <c r="Q44" s="65">
        <v>20</v>
      </c>
      <c r="R44" s="67"/>
      <c r="S44" s="20">
        <v>1228</v>
      </c>
      <c r="T44" s="32"/>
      <c r="U44" s="33"/>
      <c r="V44" s="34" t="s">
        <v>44</v>
      </c>
      <c r="W44" s="33" t="s">
        <v>429</v>
      </c>
      <c r="X44" s="5" t="s">
        <v>430</v>
      </c>
      <c r="Y44" s="83" t="str">
        <f>IF(TablicaSortiranje9[[#This Row],[Procjena nabave s PDV-om 10.7.2021]]=TablicaSortiranje9[[#This Row],[Cijena  UKUPNO sPDV-om]],"ok","??")</f>
        <v>??</v>
      </c>
    </row>
    <row r="45" spans="1:25" ht="30" customHeight="1" x14ac:dyDescent="0.2">
      <c r="A45" s="24">
        <v>6553</v>
      </c>
      <c r="B45" s="25" t="s">
        <v>56</v>
      </c>
      <c r="C45" s="36" t="s">
        <v>21</v>
      </c>
      <c r="D45" s="14" t="s">
        <v>22</v>
      </c>
      <c r="E45" s="27" t="s">
        <v>183</v>
      </c>
      <c r="F45" s="28" t="s">
        <v>229</v>
      </c>
      <c r="G45" s="29" t="s">
        <v>50</v>
      </c>
      <c r="H45" s="30" t="s">
        <v>230</v>
      </c>
      <c r="I45" s="31" t="s">
        <v>55</v>
      </c>
      <c r="J45" s="56">
        <v>62</v>
      </c>
      <c r="K45" s="62"/>
      <c r="L45" s="62" t="s">
        <v>35</v>
      </c>
      <c r="M45" s="62"/>
      <c r="N45" s="62"/>
      <c r="O45" s="62">
        <v>20</v>
      </c>
      <c r="P45" s="49">
        <v>20</v>
      </c>
      <c r="Q45" s="65">
        <v>20</v>
      </c>
      <c r="R45" s="67"/>
      <c r="S45" s="20">
        <v>1240</v>
      </c>
      <c r="T45" s="32"/>
      <c r="U45" s="33"/>
      <c r="V45" s="34" t="s">
        <v>44</v>
      </c>
      <c r="W45" s="33" t="s">
        <v>429</v>
      </c>
      <c r="X45" s="5" t="s">
        <v>431</v>
      </c>
      <c r="Y45" s="83" t="str">
        <f>IF(TablicaSortiranje9[[#This Row],[Procjena nabave s PDV-om 10.7.2021]]=TablicaSortiranje9[[#This Row],[Cijena  UKUPNO sPDV-om]],"ok","??")</f>
        <v>??</v>
      </c>
    </row>
    <row r="46" spans="1:25" ht="30" customHeight="1" x14ac:dyDescent="0.2">
      <c r="A46" s="24">
        <v>6567</v>
      </c>
      <c r="B46" s="25" t="s">
        <v>56</v>
      </c>
      <c r="C46" s="36" t="s">
        <v>21</v>
      </c>
      <c r="D46" s="14" t="s">
        <v>22</v>
      </c>
      <c r="E46" s="27" t="s">
        <v>128</v>
      </c>
      <c r="F46" s="28" t="s">
        <v>286</v>
      </c>
      <c r="G46" s="29" t="s">
        <v>50</v>
      </c>
      <c r="H46" s="30" t="s">
        <v>287</v>
      </c>
      <c r="I46" s="31" t="s">
        <v>55</v>
      </c>
      <c r="J46" s="56">
        <v>61.7</v>
      </c>
      <c r="K46" s="62"/>
      <c r="L46" s="62" t="s">
        <v>35</v>
      </c>
      <c r="M46" s="62"/>
      <c r="N46" s="62"/>
      <c r="O46" s="62">
        <v>20</v>
      </c>
      <c r="P46" s="49">
        <v>20</v>
      </c>
      <c r="Q46" s="65">
        <v>20</v>
      </c>
      <c r="R46" s="67"/>
      <c r="S46" s="20">
        <v>1234</v>
      </c>
      <c r="T46" s="32"/>
      <c r="U46" s="33"/>
      <c r="V46" s="34" t="s">
        <v>44</v>
      </c>
      <c r="W46" s="33" t="s">
        <v>432</v>
      </c>
      <c r="X46" s="5" t="s">
        <v>433</v>
      </c>
      <c r="Y46" s="83" t="str">
        <f>IF(TablicaSortiranje9[[#This Row],[Procjena nabave s PDV-om 10.7.2021]]=TablicaSortiranje9[[#This Row],[Cijena  UKUPNO sPDV-om]],"ok","??")</f>
        <v>??</v>
      </c>
    </row>
    <row r="47" spans="1:25" ht="30" customHeight="1" x14ac:dyDescent="0.2">
      <c r="A47" s="24">
        <v>6700</v>
      </c>
      <c r="B47" s="25" t="s">
        <v>56</v>
      </c>
      <c r="C47" s="36" t="s">
        <v>21</v>
      </c>
      <c r="D47" s="14" t="s">
        <v>22</v>
      </c>
      <c r="E47" s="27" t="s">
        <v>25</v>
      </c>
      <c r="F47" s="28" t="s">
        <v>348</v>
      </c>
      <c r="G47" s="29" t="s">
        <v>39</v>
      </c>
      <c r="H47" s="30" t="s">
        <v>349</v>
      </c>
      <c r="I47" s="31" t="s">
        <v>73</v>
      </c>
      <c r="J47" s="56">
        <v>61.7</v>
      </c>
      <c r="K47" s="62" t="s">
        <v>24</v>
      </c>
      <c r="L47" s="62" t="s">
        <v>35</v>
      </c>
      <c r="M47" s="62">
        <v>7</v>
      </c>
      <c r="N47" s="62"/>
      <c r="O47" s="62">
        <v>15</v>
      </c>
      <c r="P47" s="49">
        <v>8</v>
      </c>
      <c r="Q47" s="65">
        <v>6</v>
      </c>
      <c r="R47" s="67"/>
      <c r="S47" s="20">
        <v>370.20000000000005</v>
      </c>
      <c r="T47" s="32"/>
      <c r="U47" s="33"/>
      <c r="V47" s="34" t="s">
        <v>44</v>
      </c>
      <c r="W47" s="33" t="s">
        <v>434</v>
      </c>
      <c r="X47" s="5" t="s">
        <v>435</v>
      </c>
      <c r="Y47" s="83" t="str">
        <f>IF(TablicaSortiranje9[[#This Row],[Procjena nabave s PDV-om 10.7.2021]]=TablicaSortiranje9[[#This Row],[Cijena  UKUPNO sPDV-om]],"ok","??")</f>
        <v>??</v>
      </c>
    </row>
    <row r="48" spans="1:25" ht="30" customHeight="1" x14ac:dyDescent="0.2">
      <c r="A48" s="24">
        <v>6700</v>
      </c>
      <c r="B48" s="25" t="s">
        <v>56</v>
      </c>
      <c r="C48" s="36" t="s">
        <v>28</v>
      </c>
      <c r="D48" s="14" t="s">
        <v>22</v>
      </c>
      <c r="E48" s="27" t="s">
        <v>25</v>
      </c>
      <c r="F48" s="28" t="s">
        <v>348</v>
      </c>
      <c r="G48" s="29" t="s">
        <v>39</v>
      </c>
      <c r="H48" s="30" t="s">
        <v>349</v>
      </c>
      <c r="I48" s="31" t="s">
        <v>73</v>
      </c>
      <c r="J48" s="56">
        <v>61.7</v>
      </c>
      <c r="K48" s="62" t="s">
        <v>24</v>
      </c>
      <c r="L48" s="62" t="s">
        <v>35</v>
      </c>
      <c r="M48" s="62">
        <v>2</v>
      </c>
      <c r="N48" s="62"/>
      <c r="O48" s="62">
        <v>3</v>
      </c>
      <c r="P48" s="49">
        <v>1</v>
      </c>
      <c r="Q48" s="65">
        <v>1</v>
      </c>
      <c r="R48" s="67"/>
      <c r="S48" s="20">
        <v>61.7</v>
      </c>
      <c r="T48" s="32"/>
      <c r="U48" s="33"/>
      <c r="V48" s="34" t="s">
        <v>44</v>
      </c>
      <c r="W48" s="33" t="s">
        <v>436</v>
      </c>
      <c r="X48" s="5" t="s">
        <v>435</v>
      </c>
      <c r="Y48" s="83" t="str">
        <f>IF(TablicaSortiranje9[[#This Row],[Procjena nabave s PDV-om 10.7.2021]]=TablicaSortiranje9[[#This Row],[Cijena  UKUPNO sPDV-om]],"ok","??")</f>
        <v>??</v>
      </c>
    </row>
    <row r="49" spans="1:25" ht="30" customHeight="1" x14ac:dyDescent="0.2">
      <c r="A49" s="24">
        <v>6948</v>
      </c>
      <c r="B49" s="25" t="s">
        <v>56</v>
      </c>
      <c r="C49" s="36" t="s">
        <v>21</v>
      </c>
      <c r="D49" s="14" t="s">
        <v>22</v>
      </c>
      <c r="E49" s="27" t="s">
        <v>94</v>
      </c>
      <c r="F49" s="28" t="s">
        <v>95</v>
      </c>
      <c r="G49" s="29" t="s">
        <v>96</v>
      </c>
      <c r="H49" s="30" t="s">
        <v>77</v>
      </c>
      <c r="I49" s="31" t="s">
        <v>78</v>
      </c>
      <c r="J49" s="56">
        <v>70</v>
      </c>
      <c r="K49" s="62" t="s">
        <v>24</v>
      </c>
      <c r="L49" s="62" t="s">
        <v>35</v>
      </c>
      <c r="M49" s="62"/>
      <c r="N49" s="62"/>
      <c r="O49" s="62">
        <v>2</v>
      </c>
      <c r="P49" s="49">
        <v>2</v>
      </c>
      <c r="Q49" s="65">
        <v>2</v>
      </c>
      <c r="R49" s="67"/>
      <c r="S49" s="20">
        <v>140</v>
      </c>
      <c r="T49" s="32"/>
      <c r="U49" s="33"/>
      <c r="V49" s="34"/>
      <c r="W49" s="33" t="s">
        <v>437</v>
      </c>
      <c r="X49" s="5" t="s">
        <v>438</v>
      </c>
      <c r="Y49" s="83" t="str">
        <f>IF(TablicaSortiranje9[[#This Row],[Procjena nabave s PDV-om 10.7.2021]]=TablicaSortiranje9[[#This Row],[Cijena  UKUPNO sPDV-om]],"ok","??")</f>
        <v>??</v>
      </c>
    </row>
    <row r="50" spans="1:25" ht="30" customHeight="1" x14ac:dyDescent="0.2">
      <c r="A50" s="24">
        <v>6949</v>
      </c>
      <c r="B50" s="25" t="s">
        <v>56</v>
      </c>
      <c r="C50" s="36" t="s">
        <v>21</v>
      </c>
      <c r="D50" s="14" t="s">
        <v>22</v>
      </c>
      <c r="E50" s="27" t="s">
        <v>94</v>
      </c>
      <c r="F50" s="28" t="s">
        <v>301</v>
      </c>
      <c r="G50" s="29" t="s">
        <v>302</v>
      </c>
      <c r="H50" s="30" t="s">
        <v>77</v>
      </c>
      <c r="I50" s="31" t="s">
        <v>78</v>
      </c>
      <c r="J50" s="56">
        <v>79.78</v>
      </c>
      <c r="K50" s="62" t="s">
        <v>24</v>
      </c>
      <c r="L50" s="62" t="s">
        <v>35</v>
      </c>
      <c r="M50" s="62"/>
      <c r="N50" s="62"/>
      <c r="O50" s="62">
        <v>2</v>
      </c>
      <c r="P50" s="49">
        <v>2</v>
      </c>
      <c r="Q50" s="65">
        <v>2</v>
      </c>
      <c r="R50" s="67"/>
      <c r="S50" s="20">
        <v>159.56</v>
      </c>
      <c r="T50" s="32"/>
      <c r="U50" s="33"/>
      <c r="V50" s="34"/>
      <c r="W50" s="33" t="s">
        <v>437</v>
      </c>
      <c r="X50" s="5" t="s">
        <v>439</v>
      </c>
      <c r="Y50" s="83" t="str">
        <f>IF(TablicaSortiranje9[[#This Row],[Procjena nabave s PDV-om 10.7.2021]]=TablicaSortiranje9[[#This Row],[Cijena  UKUPNO sPDV-om]],"ok","??")</f>
        <v>??</v>
      </c>
    </row>
    <row r="51" spans="1:25" ht="30" customHeight="1" x14ac:dyDescent="0.2">
      <c r="A51" s="24">
        <v>7003</v>
      </c>
      <c r="B51" s="25" t="s">
        <v>56</v>
      </c>
      <c r="C51" s="36" t="s">
        <v>21</v>
      </c>
      <c r="D51" s="14" t="s">
        <v>22</v>
      </c>
      <c r="E51" s="27" t="s">
        <v>23</v>
      </c>
      <c r="F51" s="28" t="s">
        <v>125</v>
      </c>
      <c r="G51" s="29" t="s">
        <v>50</v>
      </c>
      <c r="H51" s="30" t="s">
        <v>124</v>
      </c>
      <c r="I51" s="31" t="s">
        <v>34</v>
      </c>
      <c r="J51" s="56">
        <v>61.7</v>
      </c>
      <c r="K51" s="62" t="s">
        <v>24</v>
      </c>
      <c r="L51" s="62" t="s">
        <v>35</v>
      </c>
      <c r="M51" s="62"/>
      <c r="N51" s="62"/>
      <c r="O51" s="62">
        <v>20</v>
      </c>
      <c r="P51" s="49">
        <v>20</v>
      </c>
      <c r="Q51" s="65">
        <v>20</v>
      </c>
      <c r="R51" s="67"/>
      <c r="S51" s="20">
        <v>1234</v>
      </c>
      <c r="T51" s="32"/>
      <c r="U51" s="33"/>
      <c r="V51" s="34" t="s">
        <v>44</v>
      </c>
      <c r="W51" s="33" t="s">
        <v>440</v>
      </c>
      <c r="X51" s="5" t="s">
        <v>441</v>
      </c>
      <c r="Y51" s="83" t="str">
        <f>IF(TablicaSortiranje9[[#This Row],[Procjena nabave s PDV-om 10.7.2021]]=TablicaSortiranje9[[#This Row],[Cijena  UKUPNO sPDV-om]],"ok","??")</f>
        <v>??</v>
      </c>
    </row>
    <row r="52" spans="1:25" ht="30" customHeight="1" x14ac:dyDescent="0.2">
      <c r="A52" s="24">
        <v>7003</v>
      </c>
      <c r="B52" s="25" t="s">
        <v>56</v>
      </c>
      <c r="C52" s="36" t="s">
        <v>27</v>
      </c>
      <c r="D52" s="14" t="s">
        <v>22</v>
      </c>
      <c r="E52" s="27" t="s">
        <v>23</v>
      </c>
      <c r="F52" s="28" t="s">
        <v>125</v>
      </c>
      <c r="G52" s="29" t="s">
        <v>50</v>
      </c>
      <c r="H52" s="30" t="s">
        <v>124</v>
      </c>
      <c r="I52" s="31" t="s">
        <v>34</v>
      </c>
      <c r="J52" s="56">
        <v>61.7</v>
      </c>
      <c r="K52" s="62" t="s">
        <v>24</v>
      </c>
      <c r="L52" s="62" t="s">
        <v>35</v>
      </c>
      <c r="M52" s="62"/>
      <c r="N52" s="62"/>
      <c r="O52" s="62">
        <v>3</v>
      </c>
      <c r="P52" s="49">
        <v>3</v>
      </c>
      <c r="Q52" s="65">
        <v>3</v>
      </c>
      <c r="R52" s="67"/>
      <c r="S52" s="20">
        <v>185.10000000000002</v>
      </c>
      <c r="T52" s="32"/>
      <c r="U52" s="33"/>
      <c r="V52" s="34" t="s">
        <v>44</v>
      </c>
      <c r="W52" s="33" t="s">
        <v>442</v>
      </c>
      <c r="X52" s="5" t="s">
        <v>441</v>
      </c>
      <c r="Y52" s="83" t="str">
        <f>IF(TablicaSortiranje9[[#This Row],[Procjena nabave s PDV-om 10.7.2021]]=TablicaSortiranje9[[#This Row],[Cijena  UKUPNO sPDV-om]],"ok","??")</f>
        <v>??</v>
      </c>
    </row>
    <row r="53" spans="1:25" ht="30" customHeight="1" x14ac:dyDescent="0.2">
      <c r="A53" s="24">
        <v>7003</v>
      </c>
      <c r="B53" s="25" t="s">
        <v>56</v>
      </c>
      <c r="C53" s="36" t="s">
        <v>28</v>
      </c>
      <c r="D53" s="14" t="s">
        <v>22</v>
      </c>
      <c r="E53" s="27" t="s">
        <v>23</v>
      </c>
      <c r="F53" s="28" t="s">
        <v>125</v>
      </c>
      <c r="G53" s="29" t="s">
        <v>50</v>
      </c>
      <c r="H53" s="30" t="s">
        <v>124</v>
      </c>
      <c r="I53" s="31" t="s">
        <v>34</v>
      </c>
      <c r="J53" s="56">
        <v>61.7</v>
      </c>
      <c r="K53" s="62" t="s">
        <v>24</v>
      </c>
      <c r="L53" s="62" t="s">
        <v>35</v>
      </c>
      <c r="M53" s="62"/>
      <c r="N53" s="62"/>
      <c r="O53" s="62">
        <v>3</v>
      </c>
      <c r="P53" s="49">
        <v>3</v>
      </c>
      <c r="Q53" s="65">
        <v>3</v>
      </c>
      <c r="R53" s="67"/>
      <c r="S53" s="20">
        <v>185.10000000000002</v>
      </c>
      <c r="T53" s="32"/>
      <c r="U53" s="33"/>
      <c r="V53" s="34" t="s">
        <v>44</v>
      </c>
      <c r="W53" s="33" t="s">
        <v>443</v>
      </c>
      <c r="X53" s="5" t="s">
        <v>441</v>
      </c>
      <c r="Y53" s="83" t="str">
        <f>IF(TablicaSortiranje9[[#This Row],[Procjena nabave s PDV-om 10.7.2021]]=TablicaSortiranje9[[#This Row],[Cijena  UKUPNO sPDV-om]],"ok","??")</f>
        <v>??</v>
      </c>
    </row>
    <row r="54" spans="1:25" ht="30" customHeight="1" x14ac:dyDescent="0.2">
      <c r="A54" s="24">
        <v>7008</v>
      </c>
      <c r="B54" s="25" t="s">
        <v>56</v>
      </c>
      <c r="C54" s="36" t="s">
        <v>27</v>
      </c>
      <c r="D54" s="14" t="s">
        <v>22</v>
      </c>
      <c r="E54" s="27" t="s">
        <v>128</v>
      </c>
      <c r="F54" s="28" t="s">
        <v>133</v>
      </c>
      <c r="G54" s="29" t="s">
        <v>134</v>
      </c>
      <c r="H54" s="30" t="s">
        <v>132</v>
      </c>
      <c r="I54" s="31" t="s">
        <v>34</v>
      </c>
      <c r="J54" s="54">
        <v>61.7</v>
      </c>
      <c r="K54" s="62"/>
      <c r="L54" s="62" t="s">
        <v>35</v>
      </c>
      <c r="M54" s="62"/>
      <c r="N54" s="62"/>
      <c r="O54" s="62">
        <v>4</v>
      </c>
      <c r="P54" s="49">
        <v>4</v>
      </c>
      <c r="Q54" s="65">
        <v>4</v>
      </c>
      <c r="R54" s="67"/>
      <c r="S54" s="20">
        <v>246.8</v>
      </c>
      <c r="T54" s="32"/>
      <c r="U54" s="33"/>
      <c r="V54" s="34" t="s">
        <v>44</v>
      </c>
      <c r="W54" s="33" t="s">
        <v>444</v>
      </c>
      <c r="X54" s="5" t="s">
        <v>445</v>
      </c>
      <c r="Y54" s="83" t="str">
        <f>IF(TablicaSortiranje9[[#This Row],[Procjena nabave s PDV-om 10.7.2021]]=TablicaSortiranje9[[#This Row],[Cijena  UKUPNO sPDV-om]],"ok","??")</f>
        <v>??</v>
      </c>
    </row>
    <row r="55" spans="1:25" ht="30" customHeight="1" x14ac:dyDescent="0.2">
      <c r="A55" s="24">
        <v>7035</v>
      </c>
      <c r="B55" s="25" t="s">
        <v>56</v>
      </c>
      <c r="C55" s="36" t="s">
        <v>28</v>
      </c>
      <c r="D55" s="14" t="s">
        <v>22</v>
      </c>
      <c r="E55" s="27" t="s">
        <v>128</v>
      </c>
      <c r="F55" s="28" t="s">
        <v>152</v>
      </c>
      <c r="G55" s="29" t="s">
        <v>134</v>
      </c>
      <c r="H55" s="30" t="s">
        <v>153</v>
      </c>
      <c r="I55" s="31" t="s">
        <v>34</v>
      </c>
      <c r="J55" s="58">
        <v>61.7</v>
      </c>
      <c r="K55" s="62"/>
      <c r="L55" s="62" t="s">
        <v>35</v>
      </c>
      <c r="M55" s="62"/>
      <c r="N55" s="62"/>
      <c r="O55" s="62">
        <v>4</v>
      </c>
      <c r="P55" s="49">
        <v>4</v>
      </c>
      <c r="Q55" s="65">
        <v>4</v>
      </c>
      <c r="R55" s="67"/>
      <c r="S55" s="20">
        <v>246.8</v>
      </c>
      <c r="T55" s="32"/>
      <c r="U55" s="33"/>
      <c r="V55" s="34" t="s">
        <v>44</v>
      </c>
      <c r="W55" s="33" t="s">
        <v>446</v>
      </c>
      <c r="X55" s="5" t="s">
        <v>447</v>
      </c>
      <c r="Y55" s="83" t="str">
        <f>IF(TablicaSortiranje9[[#This Row],[Procjena nabave s PDV-om 10.7.2021]]=TablicaSortiranje9[[#This Row],[Cijena  UKUPNO sPDV-om]],"ok","??")</f>
        <v>??</v>
      </c>
    </row>
    <row r="56" spans="1:25" ht="30" customHeight="1" x14ac:dyDescent="0.2">
      <c r="A56" s="24">
        <v>7060</v>
      </c>
      <c r="B56" s="25" t="s">
        <v>56</v>
      </c>
      <c r="C56" s="36" t="s">
        <v>27</v>
      </c>
      <c r="D56" s="14" t="s">
        <v>22</v>
      </c>
      <c r="E56" s="27" t="s">
        <v>183</v>
      </c>
      <c r="F56" s="28" t="s">
        <v>198</v>
      </c>
      <c r="G56" s="29" t="s">
        <v>199</v>
      </c>
      <c r="H56" s="30" t="s">
        <v>197</v>
      </c>
      <c r="I56" s="31" t="s">
        <v>34</v>
      </c>
      <c r="J56" s="59">
        <v>123.4</v>
      </c>
      <c r="K56" s="62"/>
      <c r="L56" s="62" t="s">
        <v>35</v>
      </c>
      <c r="M56" s="62"/>
      <c r="N56" s="62"/>
      <c r="O56" s="62">
        <v>4</v>
      </c>
      <c r="P56" s="49">
        <v>4</v>
      </c>
      <c r="Q56" s="65">
        <v>4</v>
      </c>
      <c r="R56" s="67"/>
      <c r="S56" s="20">
        <v>493.6</v>
      </c>
      <c r="T56" s="32"/>
      <c r="U56" s="33"/>
      <c r="V56" s="34" t="s">
        <v>44</v>
      </c>
      <c r="W56" s="33" t="s">
        <v>448</v>
      </c>
      <c r="X56" s="5" t="s">
        <v>449</v>
      </c>
      <c r="Y56" s="83" t="str">
        <f>IF(TablicaSortiranje9[[#This Row],[Procjena nabave s PDV-om 10.7.2021]]=TablicaSortiranje9[[#This Row],[Cijena  UKUPNO sPDV-om]],"ok","??")</f>
        <v>??</v>
      </c>
    </row>
    <row r="57" spans="1:25" ht="30" customHeight="1" x14ac:dyDescent="0.2">
      <c r="A57" s="24">
        <v>7060</v>
      </c>
      <c r="B57" s="25" t="s">
        <v>56</v>
      </c>
      <c r="C57" s="36" t="s">
        <v>28</v>
      </c>
      <c r="D57" s="14" t="s">
        <v>22</v>
      </c>
      <c r="E57" s="27" t="s">
        <v>183</v>
      </c>
      <c r="F57" s="28" t="s">
        <v>198</v>
      </c>
      <c r="G57" s="29" t="s">
        <v>199</v>
      </c>
      <c r="H57" s="30" t="s">
        <v>197</v>
      </c>
      <c r="I57" s="31" t="s">
        <v>34</v>
      </c>
      <c r="J57" s="58">
        <v>123.4</v>
      </c>
      <c r="K57" s="62"/>
      <c r="L57" s="62" t="s">
        <v>35</v>
      </c>
      <c r="M57" s="62"/>
      <c r="N57" s="62"/>
      <c r="O57" s="62">
        <v>4</v>
      </c>
      <c r="P57" s="49">
        <v>4</v>
      </c>
      <c r="Q57" s="65">
        <v>4</v>
      </c>
      <c r="R57" s="67"/>
      <c r="S57" s="20">
        <v>493.6</v>
      </c>
      <c r="T57" s="32"/>
      <c r="U57" s="33"/>
      <c r="V57" s="34" t="s">
        <v>44</v>
      </c>
      <c r="W57" s="33" t="s">
        <v>450</v>
      </c>
      <c r="X57" s="5" t="s">
        <v>449</v>
      </c>
      <c r="Y57" s="83" t="str">
        <f>IF(TablicaSortiranje9[[#This Row],[Procjena nabave s PDV-om 10.7.2021]]=TablicaSortiranje9[[#This Row],[Cijena  UKUPNO sPDV-om]],"ok","??")</f>
        <v>??</v>
      </c>
    </row>
    <row r="58" spans="1:25" ht="30" customHeight="1" x14ac:dyDescent="0.2">
      <c r="A58" s="24">
        <v>7088</v>
      </c>
      <c r="B58" s="25" t="s">
        <v>56</v>
      </c>
      <c r="C58" s="36" t="s">
        <v>27</v>
      </c>
      <c r="D58" s="14" t="s">
        <v>22</v>
      </c>
      <c r="E58" s="27" t="s">
        <v>79</v>
      </c>
      <c r="F58" s="28" t="s">
        <v>325</v>
      </c>
      <c r="G58" s="29" t="s">
        <v>326</v>
      </c>
      <c r="H58" s="30" t="s">
        <v>321</v>
      </c>
      <c r="I58" s="31" t="s">
        <v>34</v>
      </c>
      <c r="J58" s="58">
        <v>154.25</v>
      </c>
      <c r="K58" s="62"/>
      <c r="L58" s="62" t="s">
        <v>35</v>
      </c>
      <c r="M58" s="62"/>
      <c r="N58" s="62"/>
      <c r="O58" s="62">
        <v>4</v>
      </c>
      <c r="P58" s="49">
        <v>4</v>
      </c>
      <c r="Q58" s="65">
        <v>4</v>
      </c>
      <c r="R58" s="67"/>
      <c r="S58" s="20">
        <v>617</v>
      </c>
      <c r="T58" s="32"/>
      <c r="U58" s="33"/>
      <c r="V58" s="34" t="s">
        <v>44</v>
      </c>
      <c r="W58" s="33" t="s">
        <v>451</v>
      </c>
      <c r="X58" s="5" t="s">
        <v>452</v>
      </c>
      <c r="Y58" s="83" t="str">
        <f>IF(TablicaSortiranje9[[#This Row],[Procjena nabave s PDV-om 10.7.2021]]=TablicaSortiranje9[[#This Row],[Cijena  UKUPNO sPDV-om]],"ok","??")</f>
        <v>??</v>
      </c>
    </row>
    <row r="59" spans="1:25" ht="30" customHeight="1" x14ac:dyDescent="0.2">
      <c r="A59" s="24">
        <v>7088</v>
      </c>
      <c r="B59" s="25" t="s">
        <v>56</v>
      </c>
      <c r="C59" s="36" t="s">
        <v>28</v>
      </c>
      <c r="D59" s="14" t="s">
        <v>22</v>
      </c>
      <c r="E59" s="27" t="s">
        <v>79</v>
      </c>
      <c r="F59" s="28" t="s">
        <v>325</v>
      </c>
      <c r="G59" s="29" t="s">
        <v>326</v>
      </c>
      <c r="H59" s="30" t="s">
        <v>321</v>
      </c>
      <c r="I59" s="31" t="s">
        <v>34</v>
      </c>
      <c r="J59" s="56">
        <v>154.25</v>
      </c>
      <c r="K59" s="62"/>
      <c r="L59" s="62" t="s">
        <v>35</v>
      </c>
      <c r="M59" s="62"/>
      <c r="N59" s="62"/>
      <c r="O59" s="62">
        <v>4</v>
      </c>
      <c r="P59" s="49">
        <v>4</v>
      </c>
      <c r="Q59" s="65">
        <v>4</v>
      </c>
      <c r="R59" s="67"/>
      <c r="S59" s="20">
        <v>617</v>
      </c>
      <c r="T59" s="32"/>
      <c r="U59" s="33"/>
      <c r="V59" s="34" t="s">
        <v>44</v>
      </c>
      <c r="W59" s="33" t="s">
        <v>453</v>
      </c>
      <c r="X59" s="5" t="s">
        <v>452</v>
      </c>
      <c r="Y59" s="83" t="str">
        <f>IF(TablicaSortiranje9[[#This Row],[Procjena nabave s PDV-om 10.7.2021]]=TablicaSortiranje9[[#This Row],[Cijena  UKUPNO sPDV-om]],"ok","??")</f>
        <v>??</v>
      </c>
    </row>
    <row r="60" spans="1:25" ht="30" customHeight="1" x14ac:dyDescent="0.2">
      <c r="A60" s="24">
        <v>6950</v>
      </c>
      <c r="B60" s="25" t="s">
        <v>29</v>
      </c>
      <c r="C60" s="36" t="s">
        <v>21</v>
      </c>
      <c r="D60" s="14" t="s">
        <v>22</v>
      </c>
      <c r="E60" s="27" t="s">
        <v>94</v>
      </c>
      <c r="F60" s="28" t="s">
        <v>97</v>
      </c>
      <c r="G60" s="29" t="s">
        <v>98</v>
      </c>
      <c r="H60" s="30" t="s">
        <v>77</v>
      </c>
      <c r="I60" s="31" t="s">
        <v>78</v>
      </c>
      <c r="J60" s="58">
        <v>70</v>
      </c>
      <c r="K60" s="62" t="s">
        <v>24</v>
      </c>
      <c r="L60" s="62" t="s">
        <v>35</v>
      </c>
      <c r="M60" s="62"/>
      <c r="N60" s="62"/>
      <c r="O60" s="62">
        <v>1</v>
      </c>
      <c r="P60" s="49">
        <v>1</v>
      </c>
      <c r="Q60" s="65">
        <v>1</v>
      </c>
      <c r="R60" s="67"/>
      <c r="S60" s="20">
        <v>70</v>
      </c>
      <c r="T60" s="32"/>
      <c r="U60" s="33"/>
      <c r="V60" s="34"/>
      <c r="W60" s="33" t="s">
        <v>454</v>
      </c>
      <c r="X60" s="5" t="s">
        <v>455</v>
      </c>
      <c r="Y60" s="83" t="str">
        <f>IF(TablicaSortiranje9[[#This Row],[Procjena nabave s PDV-om 10.7.2021]]=TablicaSortiranje9[[#This Row],[Cijena  UKUPNO sPDV-om]],"ok","??")</f>
        <v>??</v>
      </c>
    </row>
    <row r="61" spans="1:25" ht="30" customHeight="1" x14ac:dyDescent="0.2">
      <c r="A61" s="24">
        <v>6951</v>
      </c>
      <c r="B61" s="25" t="s">
        <v>29</v>
      </c>
      <c r="C61" s="36" t="s">
        <v>21</v>
      </c>
      <c r="D61" s="14" t="s">
        <v>22</v>
      </c>
      <c r="E61" s="27" t="s">
        <v>94</v>
      </c>
      <c r="F61" s="28" t="s">
        <v>303</v>
      </c>
      <c r="G61" s="29" t="s">
        <v>304</v>
      </c>
      <c r="H61" s="30" t="s">
        <v>77</v>
      </c>
      <c r="I61" s="31" t="s">
        <v>78</v>
      </c>
      <c r="J61" s="56">
        <v>79.78</v>
      </c>
      <c r="K61" s="62" t="s">
        <v>24</v>
      </c>
      <c r="L61" s="62" t="s">
        <v>35</v>
      </c>
      <c r="M61" s="62"/>
      <c r="N61" s="62"/>
      <c r="O61" s="62">
        <v>1</v>
      </c>
      <c r="P61" s="49">
        <v>1</v>
      </c>
      <c r="Q61" s="65">
        <v>1</v>
      </c>
      <c r="R61" s="67"/>
      <c r="S61" s="20">
        <v>79.78</v>
      </c>
      <c r="T61" s="32"/>
      <c r="U61" s="33"/>
      <c r="V61" s="34"/>
      <c r="W61" s="33" t="s">
        <v>454</v>
      </c>
      <c r="X61" s="5" t="s">
        <v>456</v>
      </c>
      <c r="Y61" s="83" t="str">
        <f>IF(TablicaSortiranje9[[#This Row],[Procjena nabave s PDV-om 10.7.2021]]=TablicaSortiranje9[[#This Row],[Cijena  UKUPNO sPDV-om]],"ok","??")</f>
        <v>??</v>
      </c>
    </row>
    <row r="62" spans="1:25" ht="30" customHeight="1" x14ac:dyDescent="0.2">
      <c r="A62" s="24">
        <v>7004</v>
      </c>
      <c r="B62" s="25" t="s">
        <v>29</v>
      </c>
      <c r="C62" s="36" t="s">
        <v>21</v>
      </c>
      <c r="D62" s="14" t="s">
        <v>22</v>
      </c>
      <c r="E62" s="27" t="s">
        <v>23</v>
      </c>
      <c r="F62" s="28" t="s">
        <v>126</v>
      </c>
      <c r="G62" s="29" t="s">
        <v>50</v>
      </c>
      <c r="H62" s="30" t="s">
        <v>127</v>
      </c>
      <c r="I62" s="31" t="s">
        <v>34</v>
      </c>
      <c r="J62" s="56">
        <v>61.7</v>
      </c>
      <c r="K62" s="62" t="s">
        <v>24</v>
      </c>
      <c r="L62" s="62" t="s">
        <v>35</v>
      </c>
      <c r="M62" s="62"/>
      <c r="N62" s="62"/>
      <c r="O62" s="62">
        <v>12</v>
      </c>
      <c r="P62" s="49">
        <v>12</v>
      </c>
      <c r="Q62" s="65">
        <v>12</v>
      </c>
      <c r="R62" s="67"/>
      <c r="S62" s="20">
        <v>740.40000000000009</v>
      </c>
      <c r="T62" s="32"/>
      <c r="U62" s="33"/>
      <c r="V62" s="34" t="s">
        <v>44</v>
      </c>
      <c r="W62" s="33" t="s">
        <v>457</v>
      </c>
      <c r="X62" s="5" t="s">
        <v>458</v>
      </c>
      <c r="Y62" s="83" t="str">
        <f>IF(TablicaSortiranje9[[#This Row],[Procjena nabave s PDV-om 10.7.2021]]=TablicaSortiranje9[[#This Row],[Cijena  UKUPNO sPDV-om]],"ok","??")</f>
        <v>??</v>
      </c>
    </row>
    <row r="63" spans="1:25" ht="30" customHeight="1" x14ac:dyDescent="0.2">
      <c r="A63" s="24">
        <v>7004</v>
      </c>
      <c r="B63" s="25" t="s">
        <v>29</v>
      </c>
      <c r="C63" s="36" t="s">
        <v>27</v>
      </c>
      <c r="D63" s="14" t="s">
        <v>22</v>
      </c>
      <c r="E63" s="27" t="s">
        <v>23</v>
      </c>
      <c r="F63" s="28" t="s">
        <v>126</v>
      </c>
      <c r="G63" s="29" t="s">
        <v>50</v>
      </c>
      <c r="H63" s="30" t="s">
        <v>127</v>
      </c>
      <c r="I63" s="31" t="s">
        <v>34</v>
      </c>
      <c r="J63" s="56">
        <v>61.7</v>
      </c>
      <c r="K63" s="62" t="s">
        <v>24</v>
      </c>
      <c r="L63" s="62" t="s">
        <v>35</v>
      </c>
      <c r="M63" s="62"/>
      <c r="N63" s="62"/>
      <c r="O63" s="62">
        <v>6</v>
      </c>
      <c r="P63" s="49">
        <v>6</v>
      </c>
      <c r="Q63" s="65">
        <v>6</v>
      </c>
      <c r="R63" s="67"/>
      <c r="S63" s="20">
        <v>370.20000000000005</v>
      </c>
      <c r="T63" s="32"/>
      <c r="U63" s="33"/>
      <c r="V63" s="34" t="s">
        <v>44</v>
      </c>
      <c r="W63" s="33" t="s">
        <v>459</v>
      </c>
      <c r="X63" s="5" t="s">
        <v>458</v>
      </c>
      <c r="Y63" s="83" t="str">
        <f>IF(TablicaSortiranje9[[#This Row],[Procjena nabave s PDV-om 10.7.2021]]=TablicaSortiranje9[[#This Row],[Cijena  UKUPNO sPDV-om]],"ok","??")</f>
        <v>??</v>
      </c>
    </row>
    <row r="64" spans="1:25" ht="30" customHeight="1" x14ac:dyDescent="0.2">
      <c r="A64" s="24">
        <v>7004</v>
      </c>
      <c r="B64" s="25" t="s">
        <v>29</v>
      </c>
      <c r="C64" s="36" t="s">
        <v>28</v>
      </c>
      <c r="D64" s="14" t="s">
        <v>22</v>
      </c>
      <c r="E64" s="27" t="s">
        <v>23</v>
      </c>
      <c r="F64" s="28" t="s">
        <v>126</v>
      </c>
      <c r="G64" s="29" t="s">
        <v>50</v>
      </c>
      <c r="H64" s="30" t="s">
        <v>127</v>
      </c>
      <c r="I64" s="31" t="s">
        <v>34</v>
      </c>
      <c r="J64" s="54">
        <v>61.7</v>
      </c>
      <c r="K64" s="62" t="s">
        <v>24</v>
      </c>
      <c r="L64" s="62" t="s">
        <v>35</v>
      </c>
      <c r="M64" s="62"/>
      <c r="N64" s="62"/>
      <c r="O64" s="62">
        <v>6</v>
      </c>
      <c r="P64" s="49">
        <v>6</v>
      </c>
      <c r="Q64" s="65">
        <v>6</v>
      </c>
      <c r="R64" s="67"/>
      <c r="S64" s="20">
        <v>370.20000000000005</v>
      </c>
      <c r="T64" s="32"/>
      <c r="U64" s="33"/>
      <c r="V64" s="34" t="s">
        <v>44</v>
      </c>
      <c r="W64" s="33" t="s">
        <v>460</v>
      </c>
      <c r="X64" s="5" t="s">
        <v>458</v>
      </c>
      <c r="Y64" s="83" t="str">
        <f>IF(TablicaSortiranje9[[#This Row],[Procjena nabave s PDV-om 10.7.2021]]=TablicaSortiranje9[[#This Row],[Cijena  UKUPNO sPDV-om]],"ok","??")</f>
        <v>??</v>
      </c>
    </row>
    <row r="65" spans="1:25" ht="30" customHeight="1" x14ac:dyDescent="0.2">
      <c r="A65" s="24">
        <v>7242</v>
      </c>
      <c r="B65" s="25" t="s">
        <v>29</v>
      </c>
      <c r="C65" s="36" t="s">
        <v>21</v>
      </c>
      <c r="D65" s="14" t="s">
        <v>22</v>
      </c>
      <c r="E65" s="27" t="s">
        <v>49</v>
      </c>
      <c r="F65" s="28" t="s">
        <v>58</v>
      </c>
      <c r="G65" s="29" t="s">
        <v>50</v>
      </c>
      <c r="H65" s="30" t="s">
        <v>54</v>
      </c>
      <c r="I65" s="31" t="s">
        <v>55</v>
      </c>
      <c r="J65" s="54">
        <v>62.68</v>
      </c>
      <c r="K65" s="62"/>
      <c r="L65" s="62" t="s">
        <v>35</v>
      </c>
      <c r="M65" s="62"/>
      <c r="N65" s="62"/>
      <c r="O65" s="62">
        <v>12</v>
      </c>
      <c r="P65" s="49">
        <v>12</v>
      </c>
      <c r="Q65" s="65">
        <v>12</v>
      </c>
      <c r="R65" s="67"/>
      <c r="S65" s="20">
        <v>752.16</v>
      </c>
      <c r="T65" s="32"/>
      <c r="U65" s="33"/>
      <c r="V65" s="34" t="s">
        <v>36</v>
      </c>
      <c r="W65" s="33" t="s">
        <v>461</v>
      </c>
      <c r="X65" s="5" t="s">
        <v>462</v>
      </c>
      <c r="Y65" s="83" t="str">
        <f>IF(TablicaSortiranje9[[#This Row],[Procjena nabave s PDV-om 10.7.2021]]=TablicaSortiranje9[[#This Row],[Cijena  UKUPNO sPDV-om]],"ok","??")</f>
        <v>??</v>
      </c>
    </row>
    <row r="66" spans="1:25" ht="30" customHeight="1" x14ac:dyDescent="0.2">
      <c r="A66" s="24">
        <v>7259</v>
      </c>
      <c r="B66" s="25" t="s">
        <v>29</v>
      </c>
      <c r="C66" s="36" t="s">
        <v>27</v>
      </c>
      <c r="D66" s="14" t="s">
        <v>22</v>
      </c>
      <c r="E66" s="27" t="s">
        <v>161</v>
      </c>
      <c r="F66" s="28" t="s">
        <v>164</v>
      </c>
      <c r="G66" s="35" t="s">
        <v>50</v>
      </c>
      <c r="H66" s="30" t="s">
        <v>165</v>
      </c>
      <c r="I66" s="31" t="s">
        <v>55</v>
      </c>
      <c r="J66" s="58">
        <v>62.68</v>
      </c>
      <c r="K66" s="62" t="s">
        <v>24</v>
      </c>
      <c r="L66" s="62" t="s">
        <v>35</v>
      </c>
      <c r="M66" s="62"/>
      <c r="N66" s="62"/>
      <c r="O66" s="62">
        <v>4</v>
      </c>
      <c r="P66" s="49">
        <v>4</v>
      </c>
      <c r="Q66" s="65">
        <v>4</v>
      </c>
      <c r="R66" s="67"/>
      <c r="S66" s="20">
        <v>250.72</v>
      </c>
      <c r="T66" s="32"/>
      <c r="U66" s="33"/>
      <c r="V66" s="34" t="s">
        <v>36</v>
      </c>
      <c r="W66" s="33" t="s">
        <v>463</v>
      </c>
      <c r="X66" s="5" t="s">
        <v>464</v>
      </c>
      <c r="Y66" s="83" t="str">
        <f>IF(TablicaSortiranje9[[#This Row],[Procjena nabave s PDV-om 10.7.2021]]=TablicaSortiranje9[[#This Row],[Cijena  UKUPNO sPDV-om]],"ok","??")</f>
        <v>??</v>
      </c>
    </row>
    <row r="67" spans="1:25" ht="30" customHeight="1" x14ac:dyDescent="0.2">
      <c r="A67" s="24">
        <v>7259</v>
      </c>
      <c r="B67" s="25" t="s">
        <v>29</v>
      </c>
      <c r="C67" s="36" t="s">
        <v>28</v>
      </c>
      <c r="D67" s="14" t="s">
        <v>22</v>
      </c>
      <c r="E67" s="27" t="s">
        <v>161</v>
      </c>
      <c r="F67" s="28" t="s">
        <v>164</v>
      </c>
      <c r="G67" s="35" t="s">
        <v>50</v>
      </c>
      <c r="H67" s="30" t="s">
        <v>165</v>
      </c>
      <c r="I67" s="31" t="s">
        <v>55</v>
      </c>
      <c r="J67" s="58">
        <v>62.68</v>
      </c>
      <c r="K67" s="62" t="s">
        <v>24</v>
      </c>
      <c r="L67" s="62" t="s">
        <v>35</v>
      </c>
      <c r="M67" s="62"/>
      <c r="N67" s="62"/>
      <c r="O67" s="62">
        <v>5</v>
      </c>
      <c r="P67" s="49">
        <v>5</v>
      </c>
      <c r="Q67" s="65">
        <v>5</v>
      </c>
      <c r="R67" s="67"/>
      <c r="S67" s="20">
        <v>313.39999999999998</v>
      </c>
      <c r="T67" s="32"/>
      <c r="U67" s="33"/>
      <c r="V67" s="34" t="s">
        <v>36</v>
      </c>
      <c r="W67" s="33" t="s">
        <v>465</v>
      </c>
      <c r="X67" s="5" t="s">
        <v>464</v>
      </c>
      <c r="Y67" s="83" t="str">
        <f>IF(TablicaSortiranje9[[#This Row],[Procjena nabave s PDV-om 10.7.2021]]=TablicaSortiranje9[[#This Row],[Cijena  UKUPNO sPDV-om]],"ok","??")</f>
        <v>??</v>
      </c>
    </row>
    <row r="68" spans="1:25" ht="30" customHeight="1" x14ac:dyDescent="0.2">
      <c r="A68" s="24">
        <v>7278</v>
      </c>
      <c r="B68" s="25" t="s">
        <v>29</v>
      </c>
      <c r="C68" s="36" t="s">
        <v>21</v>
      </c>
      <c r="D68" s="14" t="s">
        <v>22</v>
      </c>
      <c r="E68" s="27" t="s">
        <v>183</v>
      </c>
      <c r="F68" s="28" t="s">
        <v>234</v>
      </c>
      <c r="G68" s="35" t="s">
        <v>233</v>
      </c>
      <c r="H68" s="30" t="s">
        <v>230</v>
      </c>
      <c r="I68" s="31" t="s">
        <v>55</v>
      </c>
      <c r="J68" s="58">
        <v>62.68</v>
      </c>
      <c r="K68" s="62"/>
      <c r="L68" s="62" t="s">
        <v>35</v>
      </c>
      <c r="M68" s="62"/>
      <c r="N68" s="62"/>
      <c r="O68" s="62">
        <v>12</v>
      </c>
      <c r="P68" s="49">
        <v>12</v>
      </c>
      <c r="Q68" s="65">
        <v>12</v>
      </c>
      <c r="R68" s="67"/>
      <c r="S68" s="20">
        <v>752.16</v>
      </c>
      <c r="T68" s="32"/>
      <c r="U68" s="33"/>
      <c r="V68" s="34" t="s">
        <v>36</v>
      </c>
      <c r="W68" s="33" t="s">
        <v>466</v>
      </c>
      <c r="X68" s="5" t="s">
        <v>467</v>
      </c>
      <c r="Y68" s="83" t="str">
        <f>IF(TablicaSortiranje9[[#This Row],[Procjena nabave s PDV-om 10.7.2021]]=TablicaSortiranje9[[#This Row],[Cijena  UKUPNO sPDV-om]],"ok","??")</f>
        <v>??</v>
      </c>
    </row>
    <row r="69" spans="1:25" ht="30" customHeight="1" x14ac:dyDescent="0.2">
      <c r="A69" s="24">
        <v>7278</v>
      </c>
      <c r="B69" s="25" t="s">
        <v>29</v>
      </c>
      <c r="C69" s="36" t="s">
        <v>28</v>
      </c>
      <c r="D69" s="14" t="s">
        <v>22</v>
      </c>
      <c r="E69" s="27" t="s">
        <v>183</v>
      </c>
      <c r="F69" s="28" t="s">
        <v>234</v>
      </c>
      <c r="G69" s="29" t="s">
        <v>233</v>
      </c>
      <c r="H69" s="30" t="s">
        <v>230</v>
      </c>
      <c r="I69" s="31" t="s">
        <v>55</v>
      </c>
      <c r="J69" s="58">
        <v>62.68</v>
      </c>
      <c r="K69" s="62"/>
      <c r="L69" s="62" t="s">
        <v>35</v>
      </c>
      <c r="M69" s="62"/>
      <c r="N69" s="62"/>
      <c r="O69" s="62">
        <v>8</v>
      </c>
      <c r="P69" s="49">
        <v>8</v>
      </c>
      <c r="Q69" s="65">
        <v>8</v>
      </c>
      <c r="R69" s="67"/>
      <c r="S69" s="20">
        <v>501.44</v>
      </c>
      <c r="T69" s="32"/>
      <c r="U69" s="33"/>
      <c r="V69" s="34" t="s">
        <v>36</v>
      </c>
      <c r="W69" s="33" t="s">
        <v>468</v>
      </c>
      <c r="X69" s="5" t="s">
        <v>467</v>
      </c>
      <c r="Y69" s="83" t="str">
        <f>IF(TablicaSortiranje9[[#This Row],[Procjena nabave s PDV-om 10.7.2021]]=TablicaSortiranje9[[#This Row],[Cijena  UKUPNO sPDV-om]],"ok","??")</f>
        <v>??</v>
      </c>
    </row>
    <row r="70" spans="1:25" ht="30" customHeight="1" x14ac:dyDescent="0.2">
      <c r="A70" s="24">
        <v>7279</v>
      </c>
      <c r="B70" s="25" t="s">
        <v>29</v>
      </c>
      <c r="C70" s="36" t="s">
        <v>21</v>
      </c>
      <c r="D70" s="14" t="s">
        <v>22</v>
      </c>
      <c r="E70" s="27" t="s">
        <v>183</v>
      </c>
      <c r="F70" s="28" t="s">
        <v>232</v>
      </c>
      <c r="G70" s="29" t="s">
        <v>233</v>
      </c>
      <c r="H70" s="30" t="s">
        <v>230</v>
      </c>
      <c r="I70" s="31" t="s">
        <v>55</v>
      </c>
      <c r="J70" s="58">
        <v>62.68</v>
      </c>
      <c r="K70" s="62"/>
      <c r="L70" s="62" t="s">
        <v>35</v>
      </c>
      <c r="M70" s="62"/>
      <c r="N70" s="62"/>
      <c r="O70" s="62">
        <v>12</v>
      </c>
      <c r="P70" s="49">
        <v>12</v>
      </c>
      <c r="Q70" s="65">
        <v>12</v>
      </c>
      <c r="R70" s="68"/>
      <c r="S70" s="20">
        <v>752.16</v>
      </c>
      <c r="T70" s="32"/>
      <c r="U70" s="33"/>
      <c r="V70" s="34" t="s">
        <v>36</v>
      </c>
      <c r="W70" s="33" t="s">
        <v>466</v>
      </c>
      <c r="X70" s="5" t="s">
        <v>469</v>
      </c>
      <c r="Y70" s="83" t="str">
        <f>IF(TablicaSortiranje9[[#This Row],[Procjena nabave s PDV-om 10.7.2021]]=TablicaSortiranje9[[#This Row],[Cijena  UKUPNO sPDV-om]],"ok","??")</f>
        <v>??</v>
      </c>
    </row>
    <row r="71" spans="1:25" ht="30" customHeight="1" x14ac:dyDescent="0.2">
      <c r="A71" s="24">
        <v>7279</v>
      </c>
      <c r="B71" s="25" t="s">
        <v>29</v>
      </c>
      <c r="C71" s="36" t="s">
        <v>28</v>
      </c>
      <c r="D71" s="14" t="s">
        <v>22</v>
      </c>
      <c r="E71" s="27" t="s">
        <v>183</v>
      </c>
      <c r="F71" s="28" t="s">
        <v>232</v>
      </c>
      <c r="G71" s="29" t="s">
        <v>233</v>
      </c>
      <c r="H71" s="30" t="s">
        <v>230</v>
      </c>
      <c r="I71" s="31" t="s">
        <v>55</v>
      </c>
      <c r="J71" s="59">
        <v>62.68</v>
      </c>
      <c r="K71" s="62"/>
      <c r="L71" s="62" t="s">
        <v>35</v>
      </c>
      <c r="M71" s="62"/>
      <c r="N71" s="62"/>
      <c r="O71" s="62">
        <v>8</v>
      </c>
      <c r="P71" s="49">
        <v>8</v>
      </c>
      <c r="Q71" s="65">
        <v>8</v>
      </c>
      <c r="R71" s="67"/>
      <c r="S71" s="20">
        <v>501.44</v>
      </c>
      <c r="T71" s="32"/>
      <c r="U71" s="33"/>
      <c r="V71" s="34" t="s">
        <v>36</v>
      </c>
      <c r="W71" s="33" t="s">
        <v>468</v>
      </c>
      <c r="X71" s="5" t="s">
        <v>469</v>
      </c>
      <c r="Y71" s="83" t="str">
        <f>IF(TablicaSortiranje9[[#This Row],[Procjena nabave s PDV-om 10.7.2021]]=TablicaSortiranje9[[#This Row],[Cijena  UKUPNO sPDV-om]],"ok","??")</f>
        <v>??</v>
      </c>
    </row>
    <row r="72" spans="1:25" ht="30" customHeight="1" x14ac:dyDescent="0.2">
      <c r="A72" s="24">
        <v>7286</v>
      </c>
      <c r="B72" s="25" t="s">
        <v>29</v>
      </c>
      <c r="C72" s="36" t="s">
        <v>21</v>
      </c>
      <c r="D72" s="14" t="s">
        <v>22</v>
      </c>
      <c r="E72" s="27" t="s">
        <v>128</v>
      </c>
      <c r="F72" s="28" t="s">
        <v>288</v>
      </c>
      <c r="G72" s="29" t="s">
        <v>289</v>
      </c>
      <c r="H72" s="30" t="s">
        <v>290</v>
      </c>
      <c r="I72" s="31" t="s">
        <v>55</v>
      </c>
      <c r="J72" s="59">
        <v>94.02</v>
      </c>
      <c r="K72" s="62"/>
      <c r="L72" s="62" t="s">
        <v>35</v>
      </c>
      <c r="M72" s="62"/>
      <c r="N72" s="62"/>
      <c r="O72" s="62">
        <v>12</v>
      </c>
      <c r="P72" s="49">
        <v>12</v>
      </c>
      <c r="Q72" s="65">
        <v>12</v>
      </c>
      <c r="R72" s="68"/>
      <c r="S72" s="20">
        <v>1128.24</v>
      </c>
      <c r="T72" s="32"/>
      <c r="U72" s="33"/>
      <c r="V72" s="34" t="s">
        <v>36</v>
      </c>
      <c r="W72" s="33" t="s">
        <v>470</v>
      </c>
      <c r="X72" s="5" t="s">
        <v>471</v>
      </c>
      <c r="Y72" s="83" t="str">
        <f>IF(TablicaSortiranje9[[#This Row],[Procjena nabave s PDV-om 10.7.2021]]=TablicaSortiranje9[[#This Row],[Cijena  UKUPNO sPDV-om]],"ok","??")</f>
        <v>??</v>
      </c>
    </row>
    <row r="73" spans="1:25" ht="30" customHeight="1" x14ac:dyDescent="0.2">
      <c r="A73" s="24">
        <v>7286</v>
      </c>
      <c r="B73" s="25" t="s">
        <v>29</v>
      </c>
      <c r="C73" s="36" t="s">
        <v>28</v>
      </c>
      <c r="D73" s="14" t="s">
        <v>22</v>
      </c>
      <c r="E73" s="27" t="s">
        <v>128</v>
      </c>
      <c r="F73" s="28" t="s">
        <v>288</v>
      </c>
      <c r="G73" s="29" t="s">
        <v>289</v>
      </c>
      <c r="H73" s="30" t="s">
        <v>290</v>
      </c>
      <c r="I73" s="31" t="s">
        <v>55</v>
      </c>
      <c r="J73" s="59">
        <v>94.02</v>
      </c>
      <c r="K73" s="62"/>
      <c r="L73" s="62" t="s">
        <v>35</v>
      </c>
      <c r="M73" s="62"/>
      <c r="N73" s="62"/>
      <c r="O73" s="62">
        <v>8</v>
      </c>
      <c r="P73" s="49">
        <v>8</v>
      </c>
      <c r="Q73" s="65">
        <v>8</v>
      </c>
      <c r="R73" s="67"/>
      <c r="S73" s="20">
        <v>752.16</v>
      </c>
      <c r="T73" s="32"/>
      <c r="U73" s="33"/>
      <c r="V73" s="34" t="s">
        <v>36</v>
      </c>
      <c r="W73" s="33" t="s">
        <v>472</v>
      </c>
      <c r="X73" s="5" t="s">
        <v>471</v>
      </c>
      <c r="Y73" s="83" t="str">
        <f>IF(TablicaSortiranje9[[#This Row],[Procjena nabave s PDV-om 10.7.2021]]=TablicaSortiranje9[[#This Row],[Cijena  UKUPNO sPDV-om]],"ok","??")</f>
        <v>??</v>
      </c>
    </row>
    <row r="74" spans="1:25" ht="30" customHeight="1" x14ac:dyDescent="0.2">
      <c r="A74" s="24">
        <v>7292</v>
      </c>
      <c r="B74" s="25" t="s">
        <v>29</v>
      </c>
      <c r="C74" s="36" t="s">
        <v>21</v>
      </c>
      <c r="D74" s="14" t="s">
        <v>22</v>
      </c>
      <c r="E74" s="27" t="s">
        <v>79</v>
      </c>
      <c r="F74" s="28" t="s">
        <v>339</v>
      </c>
      <c r="G74" s="29" t="s">
        <v>337</v>
      </c>
      <c r="H74" s="30" t="s">
        <v>338</v>
      </c>
      <c r="I74" s="31" t="s">
        <v>55</v>
      </c>
      <c r="J74" s="59">
        <v>78.349999999999994</v>
      </c>
      <c r="K74" s="62"/>
      <c r="L74" s="62" t="s">
        <v>35</v>
      </c>
      <c r="M74" s="62"/>
      <c r="N74" s="62"/>
      <c r="O74" s="62">
        <v>12</v>
      </c>
      <c r="P74" s="49">
        <v>12</v>
      </c>
      <c r="Q74" s="65">
        <v>12</v>
      </c>
      <c r="R74" s="69"/>
      <c r="S74" s="20">
        <v>940.19999999999993</v>
      </c>
      <c r="T74" s="32"/>
      <c r="U74" s="33"/>
      <c r="V74" s="34" t="s">
        <v>36</v>
      </c>
      <c r="W74" s="33" t="s">
        <v>473</v>
      </c>
      <c r="X74" s="5" t="s">
        <v>474</v>
      </c>
      <c r="Y74" s="83" t="str">
        <f>IF(TablicaSortiranje9[[#This Row],[Procjena nabave s PDV-om 10.7.2021]]=TablicaSortiranje9[[#This Row],[Cijena  UKUPNO sPDV-om]],"ok","??")</f>
        <v>??</v>
      </c>
    </row>
    <row r="75" spans="1:25" ht="30" customHeight="1" x14ac:dyDescent="0.2">
      <c r="A75" s="24">
        <v>7292</v>
      </c>
      <c r="B75" s="25" t="s">
        <v>29</v>
      </c>
      <c r="C75" s="36" t="s">
        <v>28</v>
      </c>
      <c r="D75" s="14" t="s">
        <v>22</v>
      </c>
      <c r="E75" s="27" t="s">
        <v>79</v>
      </c>
      <c r="F75" s="28" t="s">
        <v>339</v>
      </c>
      <c r="G75" s="29" t="s">
        <v>337</v>
      </c>
      <c r="H75" s="30" t="s">
        <v>338</v>
      </c>
      <c r="I75" s="31" t="s">
        <v>55</v>
      </c>
      <c r="J75" s="58">
        <v>78.349999999999994</v>
      </c>
      <c r="K75" s="62"/>
      <c r="L75" s="63" t="s">
        <v>35</v>
      </c>
      <c r="M75" s="63"/>
      <c r="N75" s="63"/>
      <c r="O75" s="63">
        <v>8</v>
      </c>
      <c r="P75" s="64">
        <v>8</v>
      </c>
      <c r="Q75" s="65">
        <v>8</v>
      </c>
      <c r="R75" s="67"/>
      <c r="S75" s="20">
        <v>626.79999999999995</v>
      </c>
      <c r="T75" s="32"/>
      <c r="U75" s="33"/>
      <c r="V75" s="34" t="s">
        <v>36</v>
      </c>
      <c r="W75" s="33" t="s">
        <v>475</v>
      </c>
      <c r="X75" s="5" t="s">
        <v>474</v>
      </c>
      <c r="Y75" s="83" t="str">
        <f>IF(TablicaSortiranje9[[#This Row],[Procjena nabave s PDV-om 10.7.2021]]=TablicaSortiranje9[[#This Row],[Cijena  UKUPNO sPDV-om]],"ok","??")</f>
        <v>??</v>
      </c>
    </row>
    <row r="76" spans="1:25" ht="30" customHeight="1" x14ac:dyDescent="0.2">
      <c r="A76" s="24">
        <v>7293</v>
      </c>
      <c r="B76" s="25" t="s">
        <v>29</v>
      </c>
      <c r="C76" s="36" t="s">
        <v>21</v>
      </c>
      <c r="D76" s="14" t="s">
        <v>22</v>
      </c>
      <c r="E76" s="27" t="s">
        <v>79</v>
      </c>
      <c r="F76" s="28" t="s">
        <v>336</v>
      </c>
      <c r="G76" s="29" t="s">
        <v>337</v>
      </c>
      <c r="H76" s="30" t="s">
        <v>338</v>
      </c>
      <c r="I76" s="31" t="s">
        <v>55</v>
      </c>
      <c r="J76" s="58">
        <v>78.349999999999994</v>
      </c>
      <c r="K76" s="62"/>
      <c r="L76" s="63" t="s">
        <v>35</v>
      </c>
      <c r="M76" s="63"/>
      <c r="N76" s="63"/>
      <c r="O76" s="63">
        <v>12</v>
      </c>
      <c r="P76" s="64">
        <v>12</v>
      </c>
      <c r="Q76" s="65">
        <v>12</v>
      </c>
      <c r="R76" s="67"/>
      <c r="S76" s="20">
        <v>940.19999999999993</v>
      </c>
      <c r="T76" s="32"/>
      <c r="U76" s="33"/>
      <c r="V76" s="34" t="s">
        <v>36</v>
      </c>
      <c r="W76" s="33" t="s">
        <v>473</v>
      </c>
      <c r="X76" s="5" t="s">
        <v>476</v>
      </c>
      <c r="Y76" s="83" t="str">
        <f>IF(TablicaSortiranje9[[#This Row],[Procjena nabave s PDV-om 10.7.2021]]=TablicaSortiranje9[[#This Row],[Cijena  UKUPNO sPDV-om]],"ok","??")</f>
        <v>??</v>
      </c>
    </row>
    <row r="77" spans="1:25" ht="30" customHeight="1" x14ac:dyDescent="0.2">
      <c r="A77" s="24">
        <v>7293</v>
      </c>
      <c r="B77" s="25" t="s">
        <v>29</v>
      </c>
      <c r="C77" s="36" t="s">
        <v>28</v>
      </c>
      <c r="D77" s="14" t="s">
        <v>22</v>
      </c>
      <c r="E77" s="27" t="s">
        <v>79</v>
      </c>
      <c r="F77" s="28" t="s">
        <v>336</v>
      </c>
      <c r="G77" s="29" t="s">
        <v>337</v>
      </c>
      <c r="H77" s="30" t="s">
        <v>338</v>
      </c>
      <c r="I77" s="31" t="s">
        <v>55</v>
      </c>
      <c r="J77" s="58">
        <v>78.349999999999994</v>
      </c>
      <c r="K77" s="62"/>
      <c r="L77" s="63" t="s">
        <v>35</v>
      </c>
      <c r="M77" s="63"/>
      <c r="N77" s="63"/>
      <c r="O77" s="63">
        <v>8</v>
      </c>
      <c r="P77" s="64">
        <v>8</v>
      </c>
      <c r="Q77" s="65">
        <v>8</v>
      </c>
      <c r="R77" s="67"/>
      <c r="S77" s="20">
        <v>626.79999999999995</v>
      </c>
      <c r="T77" s="32"/>
      <c r="U77" s="33"/>
      <c r="V77" s="34" t="s">
        <v>36</v>
      </c>
      <c r="W77" s="33" t="s">
        <v>475</v>
      </c>
      <c r="X77" s="5" t="s">
        <v>476</v>
      </c>
      <c r="Y77" s="83" t="str">
        <f>IF(TablicaSortiranje9[[#This Row],[Procjena nabave s PDV-om 10.7.2021]]=TablicaSortiranje9[[#This Row],[Cijena  UKUPNO sPDV-om]],"ok","??")</f>
        <v>??</v>
      </c>
    </row>
    <row r="78" spans="1:25" ht="30" customHeight="1" x14ac:dyDescent="0.2">
      <c r="A78" s="24">
        <v>7359</v>
      </c>
      <c r="B78" s="25" t="s">
        <v>29</v>
      </c>
      <c r="C78" s="36" t="s">
        <v>21</v>
      </c>
      <c r="D78" s="14" t="s">
        <v>22</v>
      </c>
      <c r="E78" s="27" t="s">
        <v>25</v>
      </c>
      <c r="F78" s="28" t="s">
        <v>107</v>
      </c>
      <c r="G78" s="29" t="s">
        <v>39</v>
      </c>
      <c r="H78" s="30" t="s">
        <v>108</v>
      </c>
      <c r="I78" s="31" t="s">
        <v>73</v>
      </c>
      <c r="J78" s="58">
        <v>62.6</v>
      </c>
      <c r="K78" s="62" t="s">
        <v>24</v>
      </c>
      <c r="L78" s="63" t="s">
        <v>35</v>
      </c>
      <c r="M78" s="63"/>
      <c r="N78" s="63"/>
      <c r="O78" s="63">
        <v>7</v>
      </c>
      <c r="P78" s="64">
        <v>7</v>
      </c>
      <c r="Q78" s="65">
        <v>7</v>
      </c>
      <c r="R78" s="67"/>
      <c r="S78" s="20">
        <v>438.2</v>
      </c>
      <c r="T78" s="32"/>
      <c r="U78" s="33"/>
      <c r="V78" s="34" t="s">
        <v>36</v>
      </c>
      <c r="W78" s="33" t="s">
        <v>477</v>
      </c>
      <c r="X78" s="5" t="s">
        <v>478</v>
      </c>
      <c r="Y78" s="83" t="str">
        <f>IF(TablicaSortiranje9[[#This Row],[Procjena nabave s PDV-om 10.7.2021]]=TablicaSortiranje9[[#This Row],[Cijena  UKUPNO sPDV-om]],"ok","??")</f>
        <v>??</v>
      </c>
    </row>
    <row r="79" spans="1:25" ht="30" customHeight="1" x14ac:dyDescent="0.2">
      <c r="A79" s="24">
        <v>7359</v>
      </c>
      <c r="B79" s="25" t="s">
        <v>29</v>
      </c>
      <c r="C79" s="36" t="s">
        <v>27</v>
      </c>
      <c r="D79" s="14" t="s">
        <v>22</v>
      </c>
      <c r="E79" s="27" t="s">
        <v>25</v>
      </c>
      <c r="F79" s="28" t="s">
        <v>107</v>
      </c>
      <c r="G79" s="29" t="s">
        <v>39</v>
      </c>
      <c r="H79" s="30" t="s">
        <v>108</v>
      </c>
      <c r="I79" s="31" t="s">
        <v>73</v>
      </c>
      <c r="J79" s="58">
        <v>62.6</v>
      </c>
      <c r="K79" s="62" t="s">
        <v>24</v>
      </c>
      <c r="L79" s="63" t="s">
        <v>35</v>
      </c>
      <c r="M79" s="63"/>
      <c r="N79" s="63"/>
      <c r="O79" s="63">
        <v>6</v>
      </c>
      <c r="P79" s="64">
        <v>6</v>
      </c>
      <c r="Q79" s="65">
        <v>6</v>
      </c>
      <c r="R79" s="67"/>
      <c r="S79" s="20">
        <v>375.6</v>
      </c>
      <c r="T79" s="32"/>
      <c r="U79" s="33"/>
      <c r="V79" s="34" t="s">
        <v>36</v>
      </c>
      <c r="W79" s="33" t="s">
        <v>479</v>
      </c>
      <c r="X79" s="5" t="s">
        <v>478</v>
      </c>
      <c r="Y79" s="83" t="str">
        <f>IF(TablicaSortiranje9[[#This Row],[Procjena nabave s PDV-om 10.7.2021]]=TablicaSortiranje9[[#This Row],[Cijena  UKUPNO sPDV-om]],"ok","??")</f>
        <v>??</v>
      </c>
    </row>
    <row r="80" spans="1:25" ht="30" customHeight="1" x14ac:dyDescent="0.2">
      <c r="A80" s="24">
        <v>7359</v>
      </c>
      <c r="B80" s="25" t="s">
        <v>29</v>
      </c>
      <c r="C80" s="36" t="s">
        <v>28</v>
      </c>
      <c r="D80" s="14" t="s">
        <v>22</v>
      </c>
      <c r="E80" s="27" t="s">
        <v>25</v>
      </c>
      <c r="F80" s="28" t="s">
        <v>107</v>
      </c>
      <c r="G80" s="29" t="s">
        <v>39</v>
      </c>
      <c r="H80" s="30" t="s">
        <v>108</v>
      </c>
      <c r="I80" s="31" t="s">
        <v>73</v>
      </c>
      <c r="J80" s="58">
        <v>62.6</v>
      </c>
      <c r="K80" s="62" t="s">
        <v>24</v>
      </c>
      <c r="L80" s="63" t="s">
        <v>35</v>
      </c>
      <c r="M80" s="63"/>
      <c r="N80" s="63"/>
      <c r="O80" s="63">
        <v>4</v>
      </c>
      <c r="P80" s="64">
        <v>4</v>
      </c>
      <c r="Q80" s="65">
        <v>4</v>
      </c>
      <c r="R80" s="67"/>
      <c r="S80" s="20">
        <v>250.4</v>
      </c>
      <c r="T80" s="32"/>
      <c r="U80" s="33"/>
      <c r="V80" s="34" t="s">
        <v>36</v>
      </c>
      <c r="W80" s="33" t="s">
        <v>480</v>
      </c>
      <c r="X80" s="5" t="s">
        <v>478</v>
      </c>
      <c r="Y80" s="83" t="str">
        <f>IF(TablicaSortiranje9[[#This Row],[Procjena nabave s PDV-om 10.7.2021]]=TablicaSortiranje9[[#This Row],[Cijena  UKUPNO sPDV-om]],"ok","??")</f>
        <v>??</v>
      </c>
    </row>
    <row r="81" spans="1:25" ht="30" customHeight="1" x14ac:dyDescent="0.2">
      <c r="A81" s="24">
        <v>7422</v>
      </c>
      <c r="B81" s="25" t="s">
        <v>29</v>
      </c>
      <c r="C81" s="36" t="s">
        <v>21</v>
      </c>
      <c r="D81" s="14" t="s">
        <v>22</v>
      </c>
      <c r="E81" s="27" t="s">
        <v>119</v>
      </c>
      <c r="F81" s="28" t="s">
        <v>120</v>
      </c>
      <c r="G81" s="29" t="s">
        <v>50</v>
      </c>
      <c r="H81" s="30" t="s">
        <v>121</v>
      </c>
      <c r="I81" s="31" t="s">
        <v>122</v>
      </c>
      <c r="J81" s="58">
        <v>62.68</v>
      </c>
      <c r="K81" s="62" t="s">
        <v>24</v>
      </c>
      <c r="L81" s="63" t="s">
        <v>35</v>
      </c>
      <c r="M81" s="63"/>
      <c r="N81" s="63"/>
      <c r="O81" s="63">
        <v>12</v>
      </c>
      <c r="P81" s="64">
        <v>12</v>
      </c>
      <c r="Q81" s="65">
        <v>12</v>
      </c>
      <c r="R81" s="67"/>
      <c r="S81" s="20">
        <v>752.16</v>
      </c>
      <c r="T81" s="32"/>
      <c r="U81" s="33"/>
      <c r="V81" s="34" t="s">
        <v>36</v>
      </c>
      <c r="W81" s="33" t="s">
        <v>481</v>
      </c>
      <c r="X81" s="5" t="s">
        <v>482</v>
      </c>
      <c r="Y81" s="83" t="str">
        <f>IF(TablicaSortiranje9[[#This Row],[Procjena nabave s PDV-om 10.7.2021]]=TablicaSortiranje9[[#This Row],[Cijena  UKUPNO sPDV-om]],"ok","??")</f>
        <v>??</v>
      </c>
    </row>
    <row r="82" spans="1:25" ht="30" customHeight="1" x14ac:dyDescent="0.2">
      <c r="A82" s="24">
        <v>7602</v>
      </c>
      <c r="B82" s="25" t="s">
        <v>29</v>
      </c>
      <c r="C82" s="36" t="s">
        <v>21</v>
      </c>
      <c r="D82" s="14" t="s">
        <v>22</v>
      </c>
      <c r="E82" s="27" t="s">
        <v>30</v>
      </c>
      <c r="F82" s="28" t="s">
        <v>31</v>
      </c>
      <c r="G82" s="35" t="s">
        <v>32</v>
      </c>
      <c r="H82" s="30" t="s">
        <v>33</v>
      </c>
      <c r="I82" s="31" t="s">
        <v>34</v>
      </c>
      <c r="J82" s="58">
        <v>31.34</v>
      </c>
      <c r="K82" s="62"/>
      <c r="L82" s="62" t="s">
        <v>35</v>
      </c>
      <c r="M82" s="62"/>
      <c r="N82" s="62"/>
      <c r="O82" s="62">
        <v>12</v>
      </c>
      <c r="P82" s="49">
        <v>12</v>
      </c>
      <c r="Q82" s="65">
        <v>12</v>
      </c>
      <c r="R82" s="67"/>
      <c r="S82" s="20">
        <v>376.08</v>
      </c>
      <c r="T82" s="32"/>
      <c r="U82" s="33"/>
      <c r="V82" s="34" t="s">
        <v>36</v>
      </c>
      <c r="W82" s="33" t="s">
        <v>483</v>
      </c>
      <c r="X82" s="5" t="s">
        <v>484</v>
      </c>
      <c r="Y82" s="83" t="str">
        <f>IF(TablicaSortiranje9[[#This Row],[Procjena nabave s PDV-om 10.7.2021]]=TablicaSortiranje9[[#This Row],[Cijena  UKUPNO sPDV-om]],"ok","??")</f>
        <v>??</v>
      </c>
    </row>
    <row r="83" spans="1:25" ht="30" customHeight="1" x14ac:dyDescent="0.2">
      <c r="A83" s="24">
        <v>7602</v>
      </c>
      <c r="B83" s="25" t="s">
        <v>29</v>
      </c>
      <c r="C83" s="36" t="s">
        <v>27</v>
      </c>
      <c r="D83" s="14" t="s">
        <v>22</v>
      </c>
      <c r="E83" s="27" t="s">
        <v>30</v>
      </c>
      <c r="F83" s="28" t="s">
        <v>31</v>
      </c>
      <c r="G83" s="29" t="s">
        <v>32</v>
      </c>
      <c r="H83" s="30" t="s">
        <v>33</v>
      </c>
      <c r="I83" s="31" t="s">
        <v>34</v>
      </c>
      <c r="J83" s="58">
        <v>31.34</v>
      </c>
      <c r="K83" s="62"/>
      <c r="L83" s="62" t="s">
        <v>35</v>
      </c>
      <c r="M83" s="62"/>
      <c r="N83" s="62"/>
      <c r="O83" s="62">
        <v>6</v>
      </c>
      <c r="P83" s="49">
        <v>6</v>
      </c>
      <c r="Q83" s="65">
        <v>6</v>
      </c>
      <c r="R83" s="67"/>
      <c r="S83" s="20">
        <v>188.04</v>
      </c>
      <c r="T83" s="32"/>
      <c r="U83" s="33"/>
      <c r="V83" s="34" t="s">
        <v>36</v>
      </c>
      <c r="W83" s="33" t="s">
        <v>485</v>
      </c>
      <c r="X83" s="5" t="s">
        <v>484</v>
      </c>
      <c r="Y83" s="83" t="str">
        <f>IF(TablicaSortiranje9[[#This Row],[Procjena nabave s PDV-om 10.7.2021]]=TablicaSortiranje9[[#This Row],[Cijena  UKUPNO sPDV-om]],"ok","??")</f>
        <v>??</v>
      </c>
    </row>
    <row r="84" spans="1:25" ht="30" customHeight="1" x14ac:dyDescent="0.2">
      <c r="A84" s="24">
        <v>7602</v>
      </c>
      <c r="B84" s="25" t="s">
        <v>29</v>
      </c>
      <c r="C84" s="36" t="s">
        <v>28</v>
      </c>
      <c r="D84" s="14" t="s">
        <v>22</v>
      </c>
      <c r="E84" s="27" t="s">
        <v>30</v>
      </c>
      <c r="F84" s="28" t="s">
        <v>31</v>
      </c>
      <c r="G84" s="29" t="s">
        <v>32</v>
      </c>
      <c r="H84" s="30" t="s">
        <v>33</v>
      </c>
      <c r="I84" s="31" t="s">
        <v>34</v>
      </c>
      <c r="J84" s="58">
        <v>31.34</v>
      </c>
      <c r="K84" s="62"/>
      <c r="L84" s="62" t="s">
        <v>35</v>
      </c>
      <c r="M84" s="62"/>
      <c r="N84" s="62"/>
      <c r="O84" s="62">
        <v>8</v>
      </c>
      <c r="P84" s="49">
        <v>8</v>
      </c>
      <c r="Q84" s="65">
        <v>8</v>
      </c>
      <c r="R84" s="67"/>
      <c r="S84" s="20">
        <v>250.72</v>
      </c>
      <c r="T84" s="32"/>
      <c r="U84" s="33"/>
      <c r="V84" s="34" t="s">
        <v>36</v>
      </c>
      <c r="W84" s="33" t="s">
        <v>486</v>
      </c>
      <c r="X84" s="5" t="s">
        <v>484</v>
      </c>
      <c r="Y84" s="83" t="str">
        <f>IF(TablicaSortiranje9[[#This Row],[Procjena nabave s PDV-om 10.7.2021]]=TablicaSortiranje9[[#This Row],[Cijena  UKUPNO sPDV-om]],"ok","??")</f>
        <v>??</v>
      </c>
    </row>
    <row r="85" spans="1:25" ht="30" customHeight="1" x14ac:dyDescent="0.2">
      <c r="A85" s="24">
        <v>7608</v>
      </c>
      <c r="B85" s="25" t="s">
        <v>29</v>
      </c>
      <c r="C85" s="36" t="s">
        <v>27</v>
      </c>
      <c r="D85" s="14" t="s">
        <v>22</v>
      </c>
      <c r="E85" s="27" t="s">
        <v>109</v>
      </c>
      <c r="F85" s="28" t="s">
        <v>112</v>
      </c>
      <c r="G85" s="29" t="s">
        <v>50</v>
      </c>
      <c r="H85" s="30" t="s">
        <v>113</v>
      </c>
      <c r="I85" s="31" t="s">
        <v>34</v>
      </c>
      <c r="J85" s="58">
        <v>62.68</v>
      </c>
      <c r="K85" s="62"/>
      <c r="L85" s="62" t="s">
        <v>35</v>
      </c>
      <c r="M85" s="62"/>
      <c r="N85" s="62"/>
      <c r="O85" s="62">
        <v>6</v>
      </c>
      <c r="P85" s="49">
        <v>6</v>
      </c>
      <c r="Q85" s="65">
        <v>6</v>
      </c>
      <c r="R85" s="67"/>
      <c r="S85" s="20">
        <v>376.08</v>
      </c>
      <c r="T85" s="32"/>
      <c r="U85" s="33"/>
      <c r="V85" s="34" t="s">
        <v>36</v>
      </c>
      <c r="W85" s="33" t="s">
        <v>487</v>
      </c>
      <c r="X85" s="5" t="s">
        <v>488</v>
      </c>
      <c r="Y85" s="83" t="str">
        <f>IF(TablicaSortiranje9[[#This Row],[Procjena nabave s PDV-om 10.7.2021]]=TablicaSortiranje9[[#This Row],[Cijena  UKUPNO sPDV-om]],"ok","??")</f>
        <v>??</v>
      </c>
    </row>
    <row r="86" spans="1:25" ht="30" customHeight="1" x14ac:dyDescent="0.2">
      <c r="A86" s="24">
        <v>7608</v>
      </c>
      <c r="B86" s="25" t="s">
        <v>29</v>
      </c>
      <c r="C86" s="36" t="s">
        <v>28</v>
      </c>
      <c r="D86" s="14" t="s">
        <v>22</v>
      </c>
      <c r="E86" s="27" t="s">
        <v>109</v>
      </c>
      <c r="F86" s="28" t="s">
        <v>112</v>
      </c>
      <c r="G86" s="35" t="s">
        <v>50</v>
      </c>
      <c r="H86" s="30" t="s">
        <v>113</v>
      </c>
      <c r="I86" s="31" t="s">
        <v>34</v>
      </c>
      <c r="J86" s="58">
        <v>62.68</v>
      </c>
      <c r="K86" s="62"/>
      <c r="L86" s="62" t="s">
        <v>35</v>
      </c>
      <c r="M86" s="62"/>
      <c r="N86" s="62"/>
      <c r="O86" s="62">
        <v>8</v>
      </c>
      <c r="P86" s="49">
        <v>8</v>
      </c>
      <c r="Q86" s="65">
        <v>8</v>
      </c>
      <c r="R86" s="67"/>
      <c r="S86" s="20">
        <v>501.44</v>
      </c>
      <c r="T86" s="32"/>
      <c r="U86" s="33"/>
      <c r="V86" s="34" t="s">
        <v>36</v>
      </c>
      <c r="W86" s="33" t="s">
        <v>489</v>
      </c>
      <c r="X86" s="5" t="s">
        <v>488</v>
      </c>
      <c r="Y86" s="83" t="str">
        <f>IF(TablicaSortiranje9[[#This Row],[Procjena nabave s PDV-om 10.7.2021]]=TablicaSortiranje9[[#This Row],[Cijena  UKUPNO sPDV-om]],"ok","??")</f>
        <v>??</v>
      </c>
    </row>
    <row r="87" spans="1:25" ht="30" customHeight="1" x14ac:dyDescent="0.2">
      <c r="A87" s="24">
        <v>7728</v>
      </c>
      <c r="B87" s="25" t="s">
        <v>29</v>
      </c>
      <c r="C87" s="36" t="s">
        <v>27</v>
      </c>
      <c r="D87" s="14" t="s">
        <v>22</v>
      </c>
      <c r="E87" s="27" t="s">
        <v>128</v>
      </c>
      <c r="F87" s="28" t="s">
        <v>246</v>
      </c>
      <c r="G87" s="35" t="s">
        <v>247</v>
      </c>
      <c r="H87" s="30" t="s">
        <v>248</v>
      </c>
      <c r="I87" s="31" t="s">
        <v>143</v>
      </c>
      <c r="J87" s="58">
        <v>47</v>
      </c>
      <c r="K87" s="62"/>
      <c r="L87" s="62" t="s">
        <v>35</v>
      </c>
      <c r="M87" s="62"/>
      <c r="N87" s="62"/>
      <c r="O87" s="62">
        <v>6</v>
      </c>
      <c r="P87" s="49">
        <v>6</v>
      </c>
      <c r="Q87" s="65">
        <v>6</v>
      </c>
      <c r="R87" s="69"/>
      <c r="S87" s="20">
        <v>282</v>
      </c>
      <c r="T87" s="32"/>
      <c r="U87" s="33"/>
      <c r="V87" s="34" t="s">
        <v>36</v>
      </c>
      <c r="W87" s="33" t="s">
        <v>490</v>
      </c>
      <c r="X87" s="5" t="s">
        <v>491</v>
      </c>
      <c r="Y87" s="83" t="str">
        <f>IF(TablicaSortiranje9[[#This Row],[Procjena nabave s PDV-om 10.7.2021]]=TablicaSortiranje9[[#This Row],[Cijena  UKUPNO sPDV-om]],"ok","??")</f>
        <v>??</v>
      </c>
    </row>
    <row r="88" spans="1:25" ht="30" customHeight="1" x14ac:dyDescent="0.2">
      <c r="A88" s="24">
        <v>7729</v>
      </c>
      <c r="B88" s="25" t="s">
        <v>29</v>
      </c>
      <c r="C88" s="36" t="s">
        <v>27</v>
      </c>
      <c r="D88" s="14" t="s">
        <v>22</v>
      </c>
      <c r="E88" s="27" t="s">
        <v>128</v>
      </c>
      <c r="F88" s="28" t="s">
        <v>246</v>
      </c>
      <c r="G88" s="29" t="s">
        <v>249</v>
      </c>
      <c r="H88" s="30" t="s">
        <v>248</v>
      </c>
      <c r="I88" s="31" t="s">
        <v>143</v>
      </c>
      <c r="J88" s="58">
        <v>47.02</v>
      </c>
      <c r="K88" s="62"/>
      <c r="L88" s="62" t="s">
        <v>35</v>
      </c>
      <c r="M88" s="62"/>
      <c r="N88" s="62"/>
      <c r="O88" s="62">
        <v>6</v>
      </c>
      <c r="P88" s="49">
        <v>6</v>
      </c>
      <c r="Q88" s="65">
        <v>6</v>
      </c>
      <c r="R88" s="67"/>
      <c r="S88" s="20">
        <v>282.12</v>
      </c>
      <c r="T88" s="32"/>
      <c r="U88" s="33"/>
      <c r="V88" s="34" t="s">
        <v>36</v>
      </c>
      <c r="W88" s="33" t="s">
        <v>490</v>
      </c>
      <c r="X88" s="5" t="s">
        <v>492</v>
      </c>
      <c r="Y88" s="83" t="str">
        <f>IF(TablicaSortiranje9[[#This Row],[Procjena nabave s PDV-om 10.7.2021]]=TablicaSortiranje9[[#This Row],[Cijena  UKUPNO sPDV-om]],"ok","??")</f>
        <v>??</v>
      </c>
    </row>
    <row r="89" spans="1:25" ht="30" customHeight="1" x14ac:dyDescent="0.2">
      <c r="A89" s="24">
        <v>7730</v>
      </c>
      <c r="B89" s="25" t="s">
        <v>29</v>
      </c>
      <c r="C89" s="36" t="s">
        <v>27</v>
      </c>
      <c r="D89" s="14" t="s">
        <v>22</v>
      </c>
      <c r="E89" s="27" t="s">
        <v>183</v>
      </c>
      <c r="F89" s="28" t="s">
        <v>315</v>
      </c>
      <c r="G89" s="29" t="s">
        <v>247</v>
      </c>
      <c r="H89" s="30" t="s">
        <v>316</v>
      </c>
      <c r="I89" s="31" t="s">
        <v>143</v>
      </c>
      <c r="J89" s="58">
        <v>63</v>
      </c>
      <c r="K89" s="62"/>
      <c r="L89" s="62" t="s">
        <v>35</v>
      </c>
      <c r="M89" s="62"/>
      <c r="N89" s="62"/>
      <c r="O89" s="62">
        <v>6</v>
      </c>
      <c r="P89" s="49">
        <v>6</v>
      </c>
      <c r="Q89" s="65">
        <v>6</v>
      </c>
      <c r="R89" s="67"/>
      <c r="S89" s="20">
        <v>378</v>
      </c>
      <c r="T89" s="32"/>
      <c r="U89" s="33"/>
      <c r="V89" s="34" t="s">
        <v>36</v>
      </c>
      <c r="W89" s="33" t="s">
        <v>493</v>
      </c>
      <c r="X89" s="5" t="s">
        <v>494</v>
      </c>
      <c r="Y89" s="83" t="str">
        <f>IF(TablicaSortiranje9[[#This Row],[Procjena nabave s PDV-om 10.7.2021]]=TablicaSortiranje9[[#This Row],[Cijena  UKUPNO sPDV-om]],"ok","??")</f>
        <v>??</v>
      </c>
    </row>
    <row r="90" spans="1:25" ht="30" customHeight="1" x14ac:dyDescent="0.2">
      <c r="A90" s="24">
        <v>7731</v>
      </c>
      <c r="B90" s="25" t="s">
        <v>29</v>
      </c>
      <c r="C90" s="36" t="s">
        <v>27</v>
      </c>
      <c r="D90" s="14" t="s">
        <v>22</v>
      </c>
      <c r="E90" s="27" t="s">
        <v>183</v>
      </c>
      <c r="F90" s="28" t="s">
        <v>315</v>
      </c>
      <c r="G90" s="29" t="s">
        <v>249</v>
      </c>
      <c r="H90" s="30" t="s">
        <v>316</v>
      </c>
      <c r="I90" s="31" t="s">
        <v>143</v>
      </c>
      <c r="J90" s="58">
        <v>62.36</v>
      </c>
      <c r="K90" s="62"/>
      <c r="L90" s="62" t="s">
        <v>35</v>
      </c>
      <c r="M90" s="62"/>
      <c r="N90" s="62"/>
      <c r="O90" s="62">
        <v>6</v>
      </c>
      <c r="P90" s="49">
        <v>6</v>
      </c>
      <c r="Q90" s="65">
        <v>6</v>
      </c>
      <c r="R90" s="67"/>
      <c r="S90" s="20">
        <v>374.15999999999997</v>
      </c>
      <c r="T90" s="32"/>
      <c r="U90" s="33"/>
      <c r="V90" s="34" t="s">
        <v>36</v>
      </c>
      <c r="W90" s="33" t="s">
        <v>493</v>
      </c>
      <c r="X90" s="5" t="s">
        <v>495</v>
      </c>
      <c r="Y90" s="83" t="str">
        <f>IF(TablicaSortiranje9[[#This Row],[Procjena nabave s PDV-om 10.7.2021]]=TablicaSortiranje9[[#This Row],[Cijena  UKUPNO sPDV-om]],"ok","??")</f>
        <v>??</v>
      </c>
    </row>
    <row r="91" spans="1:25" ht="30" customHeight="1" x14ac:dyDescent="0.2">
      <c r="A91" s="24">
        <v>7732</v>
      </c>
      <c r="B91" s="25" t="s">
        <v>29</v>
      </c>
      <c r="C91" s="36" t="s">
        <v>27</v>
      </c>
      <c r="D91" s="14" t="s">
        <v>22</v>
      </c>
      <c r="E91" s="27" t="s">
        <v>79</v>
      </c>
      <c r="F91" s="28" t="s">
        <v>344</v>
      </c>
      <c r="G91" s="29" t="s">
        <v>345</v>
      </c>
      <c r="H91" s="30" t="s">
        <v>342</v>
      </c>
      <c r="I91" s="31" t="s">
        <v>143</v>
      </c>
      <c r="J91" s="58">
        <v>78</v>
      </c>
      <c r="K91" s="62"/>
      <c r="L91" s="62" t="s">
        <v>35</v>
      </c>
      <c r="M91" s="62"/>
      <c r="N91" s="62"/>
      <c r="O91" s="62">
        <v>6</v>
      </c>
      <c r="P91" s="49">
        <v>6</v>
      </c>
      <c r="Q91" s="65">
        <v>6</v>
      </c>
      <c r="R91" s="67"/>
      <c r="S91" s="20">
        <v>468</v>
      </c>
      <c r="T91" s="32"/>
      <c r="U91" s="33"/>
      <c r="V91" s="34" t="s">
        <v>36</v>
      </c>
      <c r="W91" s="33" t="s">
        <v>496</v>
      </c>
      <c r="X91" s="5" t="s">
        <v>497</v>
      </c>
      <c r="Y91" s="83" t="str">
        <f>IF(TablicaSortiranje9[[#This Row],[Procjena nabave s PDV-om 10.7.2021]]=TablicaSortiranje9[[#This Row],[Cijena  UKUPNO sPDV-om]],"ok","??")</f>
        <v>??</v>
      </c>
    </row>
    <row r="92" spans="1:25" ht="30" customHeight="1" x14ac:dyDescent="0.2">
      <c r="A92" s="24">
        <v>7733</v>
      </c>
      <c r="B92" s="25" t="s">
        <v>29</v>
      </c>
      <c r="C92" s="36" t="s">
        <v>27</v>
      </c>
      <c r="D92" s="14" t="s">
        <v>22</v>
      </c>
      <c r="E92" s="27" t="s">
        <v>79</v>
      </c>
      <c r="F92" s="28" t="s">
        <v>344</v>
      </c>
      <c r="G92" s="29" t="s">
        <v>346</v>
      </c>
      <c r="H92" s="30" t="s">
        <v>342</v>
      </c>
      <c r="I92" s="31" t="s">
        <v>143</v>
      </c>
      <c r="J92" s="58">
        <v>78.69</v>
      </c>
      <c r="K92" s="62"/>
      <c r="L92" s="62" t="s">
        <v>35</v>
      </c>
      <c r="M92" s="62"/>
      <c r="N92" s="62"/>
      <c r="O92" s="62">
        <v>6</v>
      </c>
      <c r="P92" s="49">
        <v>6</v>
      </c>
      <c r="Q92" s="65">
        <v>6</v>
      </c>
      <c r="R92" s="67"/>
      <c r="S92" s="20">
        <v>472.14</v>
      </c>
      <c r="T92" s="32"/>
      <c r="U92" s="33"/>
      <c r="V92" s="34" t="s">
        <v>36</v>
      </c>
      <c r="W92" s="33" t="s">
        <v>496</v>
      </c>
      <c r="X92" s="5" t="s">
        <v>498</v>
      </c>
      <c r="Y92" s="83" t="str">
        <f>IF(TablicaSortiranje9[[#This Row],[Procjena nabave s PDV-om 10.7.2021]]=TablicaSortiranje9[[#This Row],[Cijena  UKUPNO sPDV-om]],"ok","??")</f>
        <v>??</v>
      </c>
    </row>
    <row r="93" spans="1:25" ht="30" customHeight="1" x14ac:dyDescent="0.2">
      <c r="A93" s="24">
        <v>1111019064</v>
      </c>
      <c r="B93" s="25" t="s">
        <v>37</v>
      </c>
      <c r="C93" s="36" t="s">
        <v>147</v>
      </c>
      <c r="D93" s="14" t="s">
        <v>22</v>
      </c>
      <c r="E93" s="27" t="s">
        <v>250</v>
      </c>
      <c r="F93" s="28" t="s">
        <v>251</v>
      </c>
      <c r="G93" s="29" t="s">
        <v>68</v>
      </c>
      <c r="H93" s="30" t="s">
        <v>252</v>
      </c>
      <c r="I93" s="31" t="s">
        <v>51</v>
      </c>
      <c r="J93" s="58">
        <v>110</v>
      </c>
      <c r="K93" s="62"/>
      <c r="L93" s="62" t="s">
        <v>35</v>
      </c>
      <c r="M93" s="62"/>
      <c r="N93" s="62"/>
      <c r="O93" s="62">
        <v>2</v>
      </c>
      <c r="P93" s="49">
        <v>2</v>
      </c>
      <c r="Q93" s="65">
        <v>2</v>
      </c>
      <c r="R93" s="67"/>
      <c r="S93" s="20">
        <v>220</v>
      </c>
      <c r="T93" s="32"/>
      <c r="U93" s="33"/>
      <c r="V93" s="34"/>
      <c r="W93" s="33" t="s">
        <v>499</v>
      </c>
      <c r="X93" s="5" t="s">
        <v>500</v>
      </c>
      <c r="Y93" s="83" t="str">
        <f>IF(TablicaSortiranje9[[#This Row],[Procjena nabave s PDV-om 10.7.2021]]=TablicaSortiranje9[[#This Row],[Cijena  UKUPNO sPDV-om]],"ok","??")</f>
        <v>??</v>
      </c>
    </row>
    <row r="94" spans="1:25" ht="30" customHeight="1" x14ac:dyDescent="0.2">
      <c r="A94" s="40">
        <v>5987</v>
      </c>
      <c r="B94" s="25" t="s">
        <v>37</v>
      </c>
      <c r="C94" s="36" t="s">
        <v>42</v>
      </c>
      <c r="D94" s="14" t="s">
        <v>22</v>
      </c>
      <c r="E94" s="27" t="s">
        <v>109</v>
      </c>
      <c r="F94" s="28" t="s">
        <v>145</v>
      </c>
      <c r="G94" s="29" t="s">
        <v>50</v>
      </c>
      <c r="H94" s="30" t="s">
        <v>144</v>
      </c>
      <c r="I94" s="31" t="s">
        <v>146</v>
      </c>
      <c r="J94" s="56">
        <v>94.36</v>
      </c>
      <c r="K94" s="62"/>
      <c r="L94" s="62" t="s">
        <v>35</v>
      </c>
      <c r="M94" s="62">
        <v>0</v>
      </c>
      <c r="N94" s="62"/>
      <c r="O94" s="62">
        <v>16</v>
      </c>
      <c r="P94" s="49">
        <v>16</v>
      </c>
      <c r="Q94" s="65">
        <v>16</v>
      </c>
      <c r="R94" s="67"/>
      <c r="S94" s="20">
        <v>1509.76</v>
      </c>
      <c r="T94" s="41"/>
      <c r="U94" s="33"/>
      <c r="V94" s="34" t="s">
        <v>26</v>
      </c>
      <c r="W94" s="33" t="s">
        <v>501</v>
      </c>
      <c r="X94" s="5" t="s">
        <v>502</v>
      </c>
      <c r="Y94" s="83" t="str">
        <f>IF(TablicaSortiranje9[[#This Row],[Procjena nabave s PDV-om 10.7.2021]]=TablicaSortiranje9[[#This Row],[Cijena  UKUPNO sPDV-om]],"ok","??")</f>
        <v>??</v>
      </c>
    </row>
    <row r="95" spans="1:25" ht="30" customHeight="1" x14ac:dyDescent="0.2">
      <c r="A95" s="24">
        <v>5992</v>
      </c>
      <c r="B95" s="25" t="s">
        <v>37</v>
      </c>
      <c r="C95" s="36" t="s">
        <v>21</v>
      </c>
      <c r="D95" s="14" t="s">
        <v>22</v>
      </c>
      <c r="E95" s="27" t="s">
        <v>294</v>
      </c>
      <c r="F95" s="28" t="s">
        <v>295</v>
      </c>
      <c r="G95" s="29" t="s">
        <v>50</v>
      </c>
      <c r="H95" s="30" t="s">
        <v>296</v>
      </c>
      <c r="I95" s="31" t="s">
        <v>297</v>
      </c>
      <c r="J95" s="56">
        <v>62.91</v>
      </c>
      <c r="K95" s="62" t="s">
        <v>168</v>
      </c>
      <c r="L95" s="62" t="s">
        <v>35</v>
      </c>
      <c r="M95" s="62">
        <v>14</v>
      </c>
      <c r="N95" s="62">
        <v>3</v>
      </c>
      <c r="O95" s="62">
        <v>20</v>
      </c>
      <c r="P95" s="49">
        <v>3</v>
      </c>
      <c r="Q95" s="65">
        <v>3</v>
      </c>
      <c r="R95" s="67"/>
      <c r="S95" s="20">
        <v>188.73</v>
      </c>
      <c r="T95" s="41"/>
      <c r="U95" s="33"/>
      <c r="V95" s="34" t="s">
        <v>26</v>
      </c>
      <c r="W95" s="33" t="s">
        <v>503</v>
      </c>
      <c r="X95" s="5" t="s">
        <v>504</v>
      </c>
      <c r="Y95" s="83" t="str">
        <f>IF(TablicaSortiranje9[[#This Row],[Procjena nabave s PDV-om 10.7.2021]]=TablicaSortiranje9[[#This Row],[Cijena  UKUPNO sPDV-om]],"ok","??")</f>
        <v>??</v>
      </c>
    </row>
    <row r="96" spans="1:25" ht="30" customHeight="1" x14ac:dyDescent="0.2">
      <c r="A96" s="24">
        <v>6013</v>
      </c>
      <c r="B96" s="25" t="s">
        <v>37</v>
      </c>
      <c r="C96" s="36" t="s">
        <v>21</v>
      </c>
      <c r="D96" s="14" t="s">
        <v>22</v>
      </c>
      <c r="E96" s="27" t="s">
        <v>142</v>
      </c>
      <c r="F96" s="28" t="s">
        <v>203</v>
      </c>
      <c r="G96" s="29" t="s">
        <v>39</v>
      </c>
      <c r="H96" s="30" t="s">
        <v>202</v>
      </c>
      <c r="I96" s="31" t="s">
        <v>51</v>
      </c>
      <c r="J96" s="56">
        <v>47</v>
      </c>
      <c r="K96" s="62"/>
      <c r="L96" s="62" t="s">
        <v>35</v>
      </c>
      <c r="M96" s="62">
        <v>15</v>
      </c>
      <c r="N96" s="62"/>
      <c r="O96" s="62">
        <v>22</v>
      </c>
      <c r="P96" s="49">
        <v>7</v>
      </c>
      <c r="Q96" s="65">
        <v>7</v>
      </c>
      <c r="R96" s="67"/>
      <c r="S96" s="20">
        <v>329</v>
      </c>
      <c r="T96" s="41"/>
      <c r="U96" s="33"/>
      <c r="V96" s="34" t="s">
        <v>26</v>
      </c>
      <c r="W96" s="33" t="s">
        <v>505</v>
      </c>
      <c r="X96" s="5" t="s">
        <v>506</v>
      </c>
      <c r="Y96" s="83" t="str">
        <f>IF(TablicaSortiranje9[[#This Row],[Procjena nabave s PDV-om 10.7.2021]]=TablicaSortiranje9[[#This Row],[Cijena  UKUPNO sPDV-om]],"ok","??")</f>
        <v>??</v>
      </c>
    </row>
    <row r="97" spans="1:25" ht="30" customHeight="1" x14ac:dyDescent="0.2">
      <c r="A97" s="24">
        <v>6013</v>
      </c>
      <c r="B97" s="25" t="s">
        <v>37</v>
      </c>
      <c r="C97" s="36" t="s">
        <v>42</v>
      </c>
      <c r="D97" s="14" t="s">
        <v>22</v>
      </c>
      <c r="E97" s="27" t="s">
        <v>142</v>
      </c>
      <c r="F97" s="28" t="s">
        <v>203</v>
      </c>
      <c r="G97" s="29" t="s">
        <v>39</v>
      </c>
      <c r="H97" s="30" t="s">
        <v>202</v>
      </c>
      <c r="I97" s="31" t="s">
        <v>51</v>
      </c>
      <c r="J97" s="56">
        <v>47</v>
      </c>
      <c r="K97" s="62"/>
      <c r="L97" s="62" t="s">
        <v>35</v>
      </c>
      <c r="M97" s="62">
        <v>12</v>
      </c>
      <c r="N97" s="62"/>
      <c r="O97" s="62">
        <v>14</v>
      </c>
      <c r="P97" s="49">
        <v>2</v>
      </c>
      <c r="Q97" s="65">
        <v>2</v>
      </c>
      <c r="R97" s="67"/>
      <c r="S97" s="20">
        <v>94</v>
      </c>
      <c r="T97" s="41"/>
      <c r="U97" s="33"/>
      <c r="V97" s="34" t="s">
        <v>26</v>
      </c>
      <c r="W97" s="33" t="s">
        <v>507</v>
      </c>
      <c r="X97" s="5" t="s">
        <v>506</v>
      </c>
      <c r="Y97" s="83" t="str">
        <f>IF(TablicaSortiranje9[[#This Row],[Procjena nabave s PDV-om 10.7.2021]]=TablicaSortiranje9[[#This Row],[Cijena  UKUPNO sPDV-om]],"ok","??")</f>
        <v>??</v>
      </c>
    </row>
    <row r="98" spans="1:25" ht="30" customHeight="1" x14ac:dyDescent="0.2">
      <c r="A98" s="24">
        <v>6027</v>
      </c>
      <c r="B98" s="25" t="s">
        <v>37</v>
      </c>
      <c r="C98" s="36" t="s">
        <v>21</v>
      </c>
      <c r="D98" s="14" t="s">
        <v>22</v>
      </c>
      <c r="E98" s="27" t="s">
        <v>30</v>
      </c>
      <c r="F98" s="28" t="s">
        <v>38</v>
      </c>
      <c r="G98" s="29" t="s">
        <v>39</v>
      </c>
      <c r="H98" s="30" t="s">
        <v>40</v>
      </c>
      <c r="I98" s="31" t="s">
        <v>41</v>
      </c>
      <c r="J98" s="56">
        <v>31.45</v>
      </c>
      <c r="K98" s="62"/>
      <c r="L98" s="62" t="s">
        <v>35</v>
      </c>
      <c r="M98" s="62">
        <v>16</v>
      </c>
      <c r="N98" s="62">
        <v>2</v>
      </c>
      <c r="O98" s="62">
        <v>22</v>
      </c>
      <c r="P98" s="49">
        <v>4</v>
      </c>
      <c r="Q98" s="65">
        <v>4</v>
      </c>
      <c r="R98" s="67"/>
      <c r="S98" s="20">
        <v>125.8</v>
      </c>
      <c r="T98" s="41"/>
      <c r="U98" s="33"/>
      <c r="V98" s="34" t="s">
        <v>26</v>
      </c>
      <c r="W98" s="33" t="s">
        <v>508</v>
      </c>
      <c r="X98" s="5" t="s">
        <v>509</v>
      </c>
      <c r="Y98" s="83" t="str">
        <f>IF(TablicaSortiranje9[[#This Row],[Procjena nabave s PDV-om 10.7.2021]]=TablicaSortiranje9[[#This Row],[Cijena  UKUPNO sPDV-om]],"ok","??")</f>
        <v>??</v>
      </c>
    </row>
    <row r="99" spans="1:25" ht="30" customHeight="1" x14ac:dyDescent="0.2">
      <c r="A99" s="24">
        <v>6027</v>
      </c>
      <c r="B99" s="25" t="s">
        <v>37</v>
      </c>
      <c r="C99" s="36" t="s">
        <v>42</v>
      </c>
      <c r="D99" s="14" t="s">
        <v>22</v>
      </c>
      <c r="E99" s="27" t="s">
        <v>30</v>
      </c>
      <c r="F99" s="28" t="s">
        <v>38</v>
      </c>
      <c r="G99" s="29" t="s">
        <v>39</v>
      </c>
      <c r="H99" s="30" t="s">
        <v>40</v>
      </c>
      <c r="I99" s="31" t="s">
        <v>41</v>
      </c>
      <c r="J99" s="56">
        <v>31.45</v>
      </c>
      <c r="K99" s="62"/>
      <c r="L99" s="63" t="s">
        <v>35</v>
      </c>
      <c r="M99" s="63">
        <v>12</v>
      </c>
      <c r="N99" s="63"/>
      <c r="O99" s="63">
        <v>16</v>
      </c>
      <c r="P99" s="64">
        <v>4</v>
      </c>
      <c r="Q99" s="65">
        <v>4</v>
      </c>
      <c r="R99" s="67"/>
      <c r="S99" s="20">
        <v>125.8</v>
      </c>
      <c r="T99" s="41"/>
      <c r="U99" s="33"/>
      <c r="V99" s="34" t="s">
        <v>26</v>
      </c>
      <c r="W99" s="33" t="s">
        <v>510</v>
      </c>
      <c r="X99" s="5" t="s">
        <v>509</v>
      </c>
      <c r="Y99" s="83" t="str">
        <f>IF(TablicaSortiranje9[[#This Row],[Procjena nabave s PDV-om 10.7.2021]]=TablicaSortiranje9[[#This Row],[Cijena  UKUPNO sPDV-om]],"ok","??")</f>
        <v>??</v>
      </c>
    </row>
    <row r="100" spans="1:25" ht="35.1" customHeight="1" x14ac:dyDescent="0.2">
      <c r="A100" s="24">
        <v>6057</v>
      </c>
      <c r="B100" s="25" t="s">
        <v>37</v>
      </c>
      <c r="C100" s="36" t="s">
        <v>21</v>
      </c>
      <c r="D100" s="14" t="s">
        <v>22</v>
      </c>
      <c r="E100" s="27" t="s">
        <v>79</v>
      </c>
      <c r="F100" s="28" t="s">
        <v>210</v>
      </c>
      <c r="G100" s="29" t="s">
        <v>39</v>
      </c>
      <c r="H100" s="30" t="s">
        <v>211</v>
      </c>
      <c r="I100" s="31" t="s">
        <v>41</v>
      </c>
      <c r="J100" s="56">
        <v>70</v>
      </c>
      <c r="K100" s="62"/>
      <c r="L100" s="62" t="s">
        <v>35</v>
      </c>
      <c r="M100" s="62">
        <v>16</v>
      </c>
      <c r="N100" s="62">
        <v>1</v>
      </c>
      <c r="O100" s="62">
        <v>22</v>
      </c>
      <c r="P100" s="49">
        <v>5</v>
      </c>
      <c r="Q100" s="65">
        <v>5</v>
      </c>
      <c r="R100" s="67"/>
      <c r="S100" s="20">
        <v>350</v>
      </c>
      <c r="T100" s="41"/>
      <c r="U100" s="33"/>
      <c r="V100" s="34" t="s">
        <v>26</v>
      </c>
      <c r="W100" s="33" t="s">
        <v>511</v>
      </c>
      <c r="X100" s="5" t="s">
        <v>512</v>
      </c>
      <c r="Y100" s="83" t="str">
        <f>IF(TablicaSortiranje9[[#This Row],[Procjena nabave s PDV-om 10.7.2021]]=TablicaSortiranje9[[#This Row],[Cijena  UKUPNO sPDV-om]],"ok","??")</f>
        <v>??</v>
      </c>
    </row>
    <row r="101" spans="1:25" ht="30" customHeight="1" x14ac:dyDescent="0.2">
      <c r="A101" s="24">
        <v>6057</v>
      </c>
      <c r="B101" s="25" t="s">
        <v>37</v>
      </c>
      <c r="C101" s="36" t="s">
        <v>42</v>
      </c>
      <c r="D101" s="14" t="s">
        <v>22</v>
      </c>
      <c r="E101" s="27" t="s">
        <v>79</v>
      </c>
      <c r="F101" s="28" t="s">
        <v>210</v>
      </c>
      <c r="G101" s="29" t="s">
        <v>39</v>
      </c>
      <c r="H101" s="30" t="s">
        <v>211</v>
      </c>
      <c r="I101" s="31" t="s">
        <v>41</v>
      </c>
      <c r="J101" s="56">
        <v>70</v>
      </c>
      <c r="K101" s="62"/>
      <c r="L101" s="62" t="s">
        <v>35</v>
      </c>
      <c r="M101" s="62">
        <v>12</v>
      </c>
      <c r="N101" s="62"/>
      <c r="O101" s="62">
        <v>16</v>
      </c>
      <c r="P101" s="49">
        <v>4</v>
      </c>
      <c r="Q101" s="65">
        <v>4</v>
      </c>
      <c r="R101" s="67"/>
      <c r="S101" s="20">
        <v>280</v>
      </c>
      <c r="T101" s="41"/>
      <c r="U101" s="33"/>
      <c r="V101" s="34" t="s">
        <v>26</v>
      </c>
      <c r="W101" s="33" t="s">
        <v>513</v>
      </c>
      <c r="X101" s="5" t="s">
        <v>512</v>
      </c>
      <c r="Y101" s="83" t="str">
        <f>IF(TablicaSortiranje9[[#This Row],[Procjena nabave s PDV-om 10.7.2021]]=TablicaSortiranje9[[#This Row],[Cijena  UKUPNO sPDV-om]],"ok","??")</f>
        <v>??</v>
      </c>
    </row>
    <row r="102" spans="1:25" ht="30" customHeight="1" x14ac:dyDescent="0.2">
      <c r="A102" s="24">
        <v>6058</v>
      </c>
      <c r="B102" s="25" t="s">
        <v>37</v>
      </c>
      <c r="C102" s="36" t="s">
        <v>21</v>
      </c>
      <c r="D102" s="14" t="s">
        <v>22</v>
      </c>
      <c r="E102" s="27" t="s">
        <v>79</v>
      </c>
      <c r="F102" s="28" t="s">
        <v>298</v>
      </c>
      <c r="G102" s="29" t="s">
        <v>39</v>
      </c>
      <c r="H102" s="30" t="s">
        <v>211</v>
      </c>
      <c r="I102" s="31" t="s">
        <v>41</v>
      </c>
      <c r="J102" s="56">
        <v>87.27</v>
      </c>
      <c r="K102" s="62"/>
      <c r="L102" s="62" t="s">
        <v>35</v>
      </c>
      <c r="M102" s="62">
        <v>16</v>
      </c>
      <c r="N102" s="62">
        <v>2</v>
      </c>
      <c r="O102" s="62">
        <v>22</v>
      </c>
      <c r="P102" s="49">
        <v>4</v>
      </c>
      <c r="Q102" s="65">
        <v>4</v>
      </c>
      <c r="R102" s="67"/>
      <c r="S102" s="20">
        <v>349.08</v>
      </c>
      <c r="T102" s="41"/>
      <c r="U102" s="33"/>
      <c r="V102" s="34" t="s">
        <v>26</v>
      </c>
      <c r="W102" s="33" t="s">
        <v>511</v>
      </c>
      <c r="X102" s="5" t="s">
        <v>514</v>
      </c>
      <c r="Y102" s="83" t="str">
        <f>IF(TablicaSortiranje9[[#This Row],[Procjena nabave s PDV-om 10.7.2021]]=TablicaSortiranje9[[#This Row],[Cijena  UKUPNO sPDV-om]],"ok","??")</f>
        <v>??</v>
      </c>
    </row>
    <row r="103" spans="1:25" ht="30" customHeight="1" x14ac:dyDescent="0.2">
      <c r="A103" s="24">
        <v>6058</v>
      </c>
      <c r="B103" s="25" t="s">
        <v>37</v>
      </c>
      <c r="C103" s="36" t="s">
        <v>42</v>
      </c>
      <c r="D103" s="14" t="s">
        <v>22</v>
      </c>
      <c r="E103" s="27" t="s">
        <v>79</v>
      </c>
      <c r="F103" s="28" t="s">
        <v>298</v>
      </c>
      <c r="G103" s="29" t="s">
        <v>39</v>
      </c>
      <c r="H103" s="30" t="s">
        <v>211</v>
      </c>
      <c r="I103" s="31" t="s">
        <v>41</v>
      </c>
      <c r="J103" s="56">
        <v>87.27</v>
      </c>
      <c r="K103" s="62"/>
      <c r="L103" s="62" t="s">
        <v>35</v>
      </c>
      <c r="M103" s="62">
        <v>12</v>
      </c>
      <c r="N103" s="62"/>
      <c r="O103" s="62">
        <v>16</v>
      </c>
      <c r="P103" s="49">
        <v>4</v>
      </c>
      <c r="Q103" s="65">
        <v>4</v>
      </c>
      <c r="R103" s="67"/>
      <c r="S103" s="20">
        <v>349.08</v>
      </c>
      <c r="T103" s="41"/>
      <c r="U103" s="33"/>
      <c r="V103" s="34" t="s">
        <v>26</v>
      </c>
      <c r="W103" s="33" t="s">
        <v>513</v>
      </c>
      <c r="X103" s="5" t="s">
        <v>514</v>
      </c>
      <c r="Y103" s="83" t="str">
        <f>IF(TablicaSortiranje9[[#This Row],[Procjena nabave s PDV-om 10.7.2021]]=TablicaSortiranje9[[#This Row],[Cijena  UKUPNO sPDV-om]],"ok","??")</f>
        <v>??</v>
      </c>
    </row>
    <row r="104" spans="1:25" ht="30" customHeight="1" x14ac:dyDescent="0.2">
      <c r="A104" s="24">
        <v>6061</v>
      </c>
      <c r="B104" s="25" t="s">
        <v>37</v>
      </c>
      <c r="C104" s="36" t="s">
        <v>21</v>
      </c>
      <c r="D104" s="14" t="s">
        <v>22</v>
      </c>
      <c r="E104" s="27" t="s">
        <v>169</v>
      </c>
      <c r="F104" s="28" t="s">
        <v>171</v>
      </c>
      <c r="G104" s="29" t="s">
        <v>39</v>
      </c>
      <c r="H104" s="30" t="s">
        <v>170</v>
      </c>
      <c r="I104" s="31" t="s">
        <v>51</v>
      </c>
      <c r="J104" s="56">
        <v>62</v>
      </c>
      <c r="K104" s="62"/>
      <c r="L104" s="62" t="s">
        <v>35</v>
      </c>
      <c r="M104" s="62">
        <v>16</v>
      </c>
      <c r="N104" s="62">
        <v>2</v>
      </c>
      <c r="O104" s="62">
        <v>22</v>
      </c>
      <c r="P104" s="49">
        <v>4</v>
      </c>
      <c r="Q104" s="65">
        <v>4</v>
      </c>
      <c r="R104" s="67"/>
      <c r="S104" s="20">
        <v>248</v>
      </c>
      <c r="T104" s="41"/>
      <c r="U104" s="33"/>
      <c r="V104" s="34" t="s">
        <v>26</v>
      </c>
      <c r="W104" s="33" t="s">
        <v>515</v>
      </c>
      <c r="X104" s="5" t="s">
        <v>516</v>
      </c>
      <c r="Y104" s="83" t="str">
        <f>IF(TablicaSortiranje9[[#This Row],[Procjena nabave s PDV-om 10.7.2021]]=TablicaSortiranje9[[#This Row],[Cijena  UKUPNO sPDV-om]],"ok","??")</f>
        <v>??</v>
      </c>
    </row>
    <row r="105" spans="1:25" ht="30" customHeight="1" x14ac:dyDescent="0.2">
      <c r="A105" s="24">
        <v>6061</v>
      </c>
      <c r="B105" s="25" t="s">
        <v>37</v>
      </c>
      <c r="C105" s="36" t="s">
        <v>42</v>
      </c>
      <c r="D105" s="14" t="s">
        <v>22</v>
      </c>
      <c r="E105" s="27" t="s">
        <v>169</v>
      </c>
      <c r="F105" s="28" t="s">
        <v>171</v>
      </c>
      <c r="G105" s="29" t="s">
        <v>39</v>
      </c>
      <c r="H105" s="30" t="s">
        <v>170</v>
      </c>
      <c r="I105" s="31" t="s">
        <v>51</v>
      </c>
      <c r="J105" s="56">
        <v>62</v>
      </c>
      <c r="K105" s="62"/>
      <c r="L105" s="62" t="s">
        <v>35</v>
      </c>
      <c r="M105" s="62">
        <v>12</v>
      </c>
      <c r="N105" s="62"/>
      <c r="O105" s="62">
        <v>16</v>
      </c>
      <c r="P105" s="49">
        <v>4</v>
      </c>
      <c r="Q105" s="65">
        <v>4</v>
      </c>
      <c r="R105" s="67"/>
      <c r="S105" s="20">
        <v>248</v>
      </c>
      <c r="T105" s="41"/>
      <c r="U105" s="33"/>
      <c r="V105" s="34" t="s">
        <v>26</v>
      </c>
      <c r="W105" s="33" t="s">
        <v>517</v>
      </c>
      <c r="X105" s="5" t="s">
        <v>516</v>
      </c>
      <c r="Y105" s="83" t="str">
        <f>IF(TablicaSortiranje9[[#This Row],[Procjena nabave s PDV-om 10.7.2021]]=TablicaSortiranje9[[#This Row],[Cijena  UKUPNO sPDV-om]],"ok","??")</f>
        <v>??</v>
      </c>
    </row>
    <row r="106" spans="1:25" ht="30" customHeight="1" x14ac:dyDescent="0.2">
      <c r="A106" s="24">
        <v>6093</v>
      </c>
      <c r="B106" s="25" t="s">
        <v>37</v>
      </c>
      <c r="C106" s="36" t="s">
        <v>21</v>
      </c>
      <c r="D106" s="14" t="s">
        <v>22</v>
      </c>
      <c r="E106" s="27" t="s">
        <v>178</v>
      </c>
      <c r="F106" s="28" t="s">
        <v>179</v>
      </c>
      <c r="G106" s="29" t="s">
        <v>39</v>
      </c>
      <c r="H106" s="30" t="s">
        <v>180</v>
      </c>
      <c r="I106" s="31" t="s">
        <v>51</v>
      </c>
      <c r="J106" s="56">
        <v>31</v>
      </c>
      <c r="K106" s="62"/>
      <c r="L106" s="63" t="s">
        <v>35</v>
      </c>
      <c r="M106" s="63">
        <v>16</v>
      </c>
      <c r="N106" s="63">
        <v>2</v>
      </c>
      <c r="O106" s="63">
        <v>22</v>
      </c>
      <c r="P106" s="64">
        <v>4</v>
      </c>
      <c r="Q106" s="65">
        <v>4</v>
      </c>
      <c r="R106" s="67"/>
      <c r="S106" s="20">
        <v>124</v>
      </c>
      <c r="T106" s="41"/>
      <c r="U106" s="33"/>
      <c r="V106" s="34" t="s">
        <v>26</v>
      </c>
      <c r="W106" s="33" t="s">
        <v>518</v>
      </c>
      <c r="X106" s="5" t="s">
        <v>519</v>
      </c>
      <c r="Y106" s="83" t="str">
        <f>IF(TablicaSortiranje9[[#This Row],[Procjena nabave s PDV-om 10.7.2021]]=TablicaSortiranje9[[#This Row],[Cijena  UKUPNO sPDV-om]],"ok","??")</f>
        <v>??</v>
      </c>
    </row>
    <row r="107" spans="1:25" ht="30" customHeight="1" x14ac:dyDescent="0.2">
      <c r="A107" s="24">
        <v>6093</v>
      </c>
      <c r="B107" s="25" t="s">
        <v>37</v>
      </c>
      <c r="C107" s="36" t="s">
        <v>42</v>
      </c>
      <c r="D107" s="14" t="s">
        <v>22</v>
      </c>
      <c r="E107" s="27" t="s">
        <v>178</v>
      </c>
      <c r="F107" s="28" t="s">
        <v>179</v>
      </c>
      <c r="G107" s="29" t="s">
        <v>39</v>
      </c>
      <c r="H107" s="30" t="s">
        <v>180</v>
      </c>
      <c r="I107" s="31" t="s">
        <v>51</v>
      </c>
      <c r="J107" s="56">
        <v>31</v>
      </c>
      <c r="K107" s="62"/>
      <c r="L107" s="62" t="s">
        <v>35</v>
      </c>
      <c r="M107" s="62">
        <v>12</v>
      </c>
      <c r="N107" s="62"/>
      <c r="O107" s="62">
        <v>16</v>
      </c>
      <c r="P107" s="49">
        <v>4</v>
      </c>
      <c r="Q107" s="65">
        <v>4</v>
      </c>
      <c r="R107" s="67"/>
      <c r="S107" s="20">
        <v>124</v>
      </c>
      <c r="T107" s="41"/>
      <c r="U107" s="33"/>
      <c r="V107" s="34" t="s">
        <v>26</v>
      </c>
      <c r="W107" s="33" t="s">
        <v>520</v>
      </c>
      <c r="X107" s="5" t="s">
        <v>519</v>
      </c>
      <c r="Y107" s="83" t="str">
        <f>IF(TablicaSortiranje9[[#This Row],[Procjena nabave s PDV-om 10.7.2021]]=TablicaSortiranje9[[#This Row],[Cijena  UKUPNO sPDV-om]],"ok","??")</f>
        <v>??</v>
      </c>
    </row>
    <row r="108" spans="1:25" ht="30" customHeight="1" x14ac:dyDescent="0.2">
      <c r="A108" s="24">
        <v>6124</v>
      </c>
      <c r="B108" s="25" t="s">
        <v>37</v>
      </c>
      <c r="C108" s="36" t="s">
        <v>21</v>
      </c>
      <c r="D108" s="14" t="s">
        <v>22</v>
      </c>
      <c r="E108" s="27" t="s">
        <v>183</v>
      </c>
      <c r="F108" s="28" t="s">
        <v>187</v>
      </c>
      <c r="G108" s="29" t="s">
        <v>39</v>
      </c>
      <c r="H108" s="30" t="s">
        <v>188</v>
      </c>
      <c r="I108" s="31" t="s">
        <v>41</v>
      </c>
      <c r="J108" s="56">
        <v>62.9</v>
      </c>
      <c r="K108" s="62"/>
      <c r="L108" s="62" t="s">
        <v>35</v>
      </c>
      <c r="M108" s="62">
        <v>16</v>
      </c>
      <c r="N108" s="62">
        <v>1</v>
      </c>
      <c r="O108" s="62">
        <v>22</v>
      </c>
      <c r="P108" s="49">
        <v>5</v>
      </c>
      <c r="Q108" s="65">
        <v>5</v>
      </c>
      <c r="R108" s="67"/>
      <c r="S108" s="20">
        <v>314.5</v>
      </c>
      <c r="T108" s="41"/>
      <c r="U108" s="33"/>
      <c r="V108" s="34" t="s">
        <v>26</v>
      </c>
      <c r="W108" s="33" t="s">
        <v>521</v>
      </c>
      <c r="X108" s="5" t="s">
        <v>522</v>
      </c>
      <c r="Y108" s="83" t="str">
        <f>IF(TablicaSortiranje9[[#This Row],[Procjena nabave s PDV-om 10.7.2021]]=TablicaSortiranje9[[#This Row],[Cijena  UKUPNO sPDV-om]],"ok","??")</f>
        <v>??</v>
      </c>
    </row>
    <row r="109" spans="1:25" ht="30" customHeight="1" x14ac:dyDescent="0.2">
      <c r="A109" s="24">
        <v>6124</v>
      </c>
      <c r="B109" s="25" t="s">
        <v>37</v>
      </c>
      <c r="C109" s="36" t="s">
        <v>42</v>
      </c>
      <c r="D109" s="14" t="s">
        <v>22</v>
      </c>
      <c r="E109" s="27" t="s">
        <v>183</v>
      </c>
      <c r="F109" s="28" t="s">
        <v>187</v>
      </c>
      <c r="G109" s="29" t="s">
        <v>39</v>
      </c>
      <c r="H109" s="30" t="s">
        <v>188</v>
      </c>
      <c r="I109" s="31" t="s">
        <v>41</v>
      </c>
      <c r="J109" s="56">
        <v>62.9</v>
      </c>
      <c r="K109" s="62"/>
      <c r="L109" s="62" t="s">
        <v>35</v>
      </c>
      <c r="M109" s="62">
        <v>12</v>
      </c>
      <c r="N109" s="62"/>
      <c r="O109" s="62">
        <v>16</v>
      </c>
      <c r="P109" s="49">
        <v>4</v>
      </c>
      <c r="Q109" s="65">
        <v>4</v>
      </c>
      <c r="R109" s="67"/>
      <c r="S109" s="20">
        <v>251.6</v>
      </c>
      <c r="T109" s="41"/>
      <c r="U109" s="33"/>
      <c r="V109" s="34" t="s">
        <v>26</v>
      </c>
      <c r="W109" s="33" t="s">
        <v>523</v>
      </c>
      <c r="X109" s="5" t="s">
        <v>522</v>
      </c>
      <c r="Y109" s="83" t="str">
        <f>IF(TablicaSortiranje9[[#This Row],[Procjena nabave s PDV-om 10.7.2021]]=TablicaSortiranje9[[#This Row],[Cijena  UKUPNO sPDV-om]],"ok","??")</f>
        <v>??</v>
      </c>
    </row>
    <row r="110" spans="1:25" ht="30" customHeight="1" x14ac:dyDescent="0.2">
      <c r="A110" s="24">
        <v>6125</v>
      </c>
      <c r="B110" s="25" t="s">
        <v>37</v>
      </c>
      <c r="C110" s="36" t="s">
        <v>21</v>
      </c>
      <c r="D110" s="14" t="s">
        <v>22</v>
      </c>
      <c r="E110" s="27" t="s">
        <v>183</v>
      </c>
      <c r="F110" s="28" t="s">
        <v>189</v>
      </c>
      <c r="G110" s="29" t="s">
        <v>39</v>
      </c>
      <c r="H110" s="30" t="s">
        <v>188</v>
      </c>
      <c r="I110" s="31" t="s">
        <v>41</v>
      </c>
      <c r="J110" s="56">
        <v>62.91</v>
      </c>
      <c r="K110" s="62"/>
      <c r="L110" s="62" t="s">
        <v>35</v>
      </c>
      <c r="M110" s="62">
        <v>16</v>
      </c>
      <c r="N110" s="62">
        <v>1</v>
      </c>
      <c r="O110" s="62">
        <v>22</v>
      </c>
      <c r="P110" s="49">
        <v>5</v>
      </c>
      <c r="Q110" s="65">
        <v>5</v>
      </c>
      <c r="R110" s="67"/>
      <c r="S110" s="20">
        <v>314.54999999999995</v>
      </c>
      <c r="T110" s="41"/>
      <c r="U110" s="33"/>
      <c r="V110" s="34" t="s">
        <v>26</v>
      </c>
      <c r="W110" s="33" t="s">
        <v>521</v>
      </c>
      <c r="X110" s="5" t="s">
        <v>524</v>
      </c>
      <c r="Y110" s="83" t="str">
        <f>IF(TablicaSortiranje9[[#This Row],[Procjena nabave s PDV-om 10.7.2021]]=TablicaSortiranje9[[#This Row],[Cijena  UKUPNO sPDV-om]],"ok","??")</f>
        <v>??</v>
      </c>
    </row>
    <row r="111" spans="1:25" ht="30" customHeight="1" x14ac:dyDescent="0.2">
      <c r="A111" s="24">
        <v>6125</v>
      </c>
      <c r="B111" s="25" t="s">
        <v>37</v>
      </c>
      <c r="C111" s="36" t="s">
        <v>42</v>
      </c>
      <c r="D111" s="14" t="s">
        <v>22</v>
      </c>
      <c r="E111" s="27" t="s">
        <v>183</v>
      </c>
      <c r="F111" s="28" t="s">
        <v>189</v>
      </c>
      <c r="G111" s="29" t="s">
        <v>39</v>
      </c>
      <c r="H111" s="30" t="s">
        <v>188</v>
      </c>
      <c r="I111" s="31" t="s">
        <v>41</v>
      </c>
      <c r="J111" s="56">
        <v>62.91</v>
      </c>
      <c r="K111" s="62"/>
      <c r="L111" s="62" t="s">
        <v>35</v>
      </c>
      <c r="M111" s="62">
        <v>12</v>
      </c>
      <c r="N111" s="62"/>
      <c r="O111" s="62">
        <v>16</v>
      </c>
      <c r="P111" s="49">
        <v>4</v>
      </c>
      <c r="Q111" s="65">
        <v>4</v>
      </c>
      <c r="R111" s="67"/>
      <c r="S111" s="20">
        <v>251.64</v>
      </c>
      <c r="T111" s="41"/>
      <c r="U111" s="33"/>
      <c r="V111" s="34" t="s">
        <v>26</v>
      </c>
      <c r="W111" s="33" t="s">
        <v>523</v>
      </c>
      <c r="X111" s="5" t="s">
        <v>524</v>
      </c>
      <c r="Y111" s="83" t="str">
        <f>IF(TablicaSortiranje9[[#This Row],[Procjena nabave s PDV-om 10.7.2021]]=TablicaSortiranje9[[#This Row],[Cijena  UKUPNO sPDV-om]],"ok","??")</f>
        <v>??</v>
      </c>
    </row>
    <row r="112" spans="1:25" ht="30" customHeight="1" x14ac:dyDescent="0.2">
      <c r="A112" s="24">
        <v>6129</v>
      </c>
      <c r="B112" s="25" t="s">
        <v>37</v>
      </c>
      <c r="C112" s="36" t="s">
        <v>21</v>
      </c>
      <c r="D112" s="14" t="s">
        <v>22</v>
      </c>
      <c r="E112" s="27" t="s">
        <v>49</v>
      </c>
      <c r="F112" s="28" t="s">
        <v>59</v>
      </c>
      <c r="G112" s="29" t="s">
        <v>50</v>
      </c>
      <c r="H112" s="30" t="s">
        <v>54</v>
      </c>
      <c r="I112" s="31" t="s">
        <v>51</v>
      </c>
      <c r="J112" s="56">
        <v>94</v>
      </c>
      <c r="K112" s="62"/>
      <c r="L112" s="62" t="s">
        <v>35</v>
      </c>
      <c r="M112" s="62">
        <v>16</v>
      </c>
      <c r="N112" s="62">
        <v>2</v>
      </c>
      <c r="O112" s="62">
        <v>22</v>
      </c>
      <c r="P112" s="49">
        <v>4</v>
      </c>
      <c r="Q112" s="65">
        <v>4</v>
      </c>
      <c r="R112" s="67"/>
      <c r="S112" s="20">
        <v>376</v>
      </c>
      <c r="T112" s="41"/>
      <c r="U112" s="33"/>
      <c r="V112" s="34" t="s">
        <v>26</v>
      </c>
      <c r="W112" s="33" t="s">
        <v>525</v>
      </c>
      <c r="X112" s="5" t="s">
        <v>526</v>
      </c>
      <c r="Y112" s="83" t="str">
        <f>IF(TablicaSortiranje9[[#This Row],[Procjena nabave s PDV-om 10.7.2021]]=TablicaSortiranje9[[#This Row],[Cijena  UKUPNO sPDV-om]],"ok","??")</f>
        <v>??</v>
      </c>
    </row>
    <row r="113" spans="1:25" ht="30" customHeight="1" x14ac:dyDescent="0.2">
      <c r="A113" s="24">
        <v>6130</v>
      </c>
      <c r="B113" s="25" t="s">
        <v>37</v>
      </c>
      <c r="C113" s="36" t="s">
        <v>42</v>
      </c>
      <c r="D113" s="14" t="s">
        <v>22</v>
      </c>
      <c r="E113" s="27" t="s">
        <v>161</v>
      </c>
      <c r="F113" s="28" t="s">
        <v>166</v>
      </c>
      <c r="G113" s="29" t="s">
        <v>50</v>
      </c>
      <c r="H113" s="30" t="s">
        <v>167</v>
      </c>
      <c r="I113" s="31" t="s">
        <v>51</v>
      </c>
      <c r="J113" s="56">
        <v>62</v>
      </c>
      <c r="K113" s="62" t="s">
        <v>24</v>
      </c>
      <c r="L113" s="62" t="s">
        <v>35</v>
      </c>
      <c r="M113" s="62">
        <v>0</v>
      </c>
      <c r="N113" s="62">
        <v>4</v>
      </c>
      <c r="O113" s="62">
        <v>5</v>
      </c>
      <c r="P113" s="49">
        <v>1</v>
      </c>
      <c r="Q113" s="65">
        <v>1</v>
      </c>
      <c r="R113" s="67"/>
      <c r="S113" s="20">
        <v>62</v>
      </c>
      <c r="T113" s="41"/>
      <c r="U113" s="33"/>
      <c r="V113" s="34" t="s">
        <v>26</v>
      </c>
      <c r="W113" s="33" t="s">
        <v>527</v>
      </c>
      <c r="X113" s="5" t="s">
        <v>528</v>
      </c>
      <c r="Y113" s="83" t="str">
        <f>IF(TablicaSortiranje9[[#This Row],[Procjena nabave s PDV-om 10.7.2021]]=TablicaSortiranje9[[#This Row],[Cijena  UKUPNO sPDV-om]],"ok","??")</f>
        <v>??</v>
      </c>
    </row>
    <row r="114" spans="1:25" ht="30" customHeight="1" x14ac:dyDescent="0.2">
      <c r="A114" s="24">
        <v>6142</v>
      </c>
      <c r="B114" s="25" t="s">
        <v>37</v>
      </c>
      <c r="C114" s="36" t="s">
        <v>21</v>
      </c>
      <c r="D114" s="14" t="s">
        <v>22</v>
      </c>
      <c r="E114" s="27" t="s">
        <v>280</v>
      </c>
      <c r="F114" s="28" t="s">
        <v>281</v>
      </c>
      <c r="G114" s="29" t="s">
        <v>39</v>
      </c>
      <c r="H114" s="30" t="s">
        <v>282</v>
      </c>
      <c r="I114" s="31" t="s">
        <v>146</v>
      </c>
      <c r="J114" s="56">
        <v>47.18</v>
      </c>
      <c r="K114" s="62"/>
      <c r="L114" s="62" t="s">
        <v>35</v>
      </c>
      <c r="M114" s="62">
        <v>16</v>
      </c>
      <c r="N114" s="62">
        <v>1</v>
      </c>
      <c r="O114" s="62">
        <v>22</v>
      </c>
      <c r="P114" s="49">
        <v>5</v>
      </c>
      <c r="Q114" s="65">
        <v>5</v>
      </c>
      <c r="R114" s="67"/>
      <c r="S114" s="20">
        <v>235.9</v>
      </c>
      <c r="T114" s="41"/>
      <c r="U114" s="33"/>
      <c r="V114" s="34" t="s">
        <v>26</v>
      </c>
      <c r="W114" s="33" t="s">
        <v>529</v>
      </c>
      <c r="X114" s="5" t="s">
        <v>530</v>
      </c>
      <c r="Y114" s="83" t="str">
        <f>IF(TablicaSortiranje9[[#This Row],[Procjena nabave s PDV-om 10.7.2021]]=TablicaSortiranje9[[#This Row],[Cijena  UKUPNO sPDV-om]],"ok","??")</f>
        <v>??</v>
      </c>
    </row>
    <row r="115" spans="1:25" ht="30" customHeight="1" x14ac:dyDescent="0.2">
      <c r="A115" s="24">
        <v>6142</v>
      </c>
      <c r="B115" s="25" t="s">
        <v>37</v>
      </c>
      <c r="C115" s="36" t="s">
        <v>42</v>
      </c>
      <c r="D115" s="14" t="s">
        <v>22</v>
      </c>
      <c r="E115" s="27" t="s">
        <v>280</v>
      </c>
      <c r="F115" s="28" t="s">
        <v>281</v>
      </c>
      <c r="G115" s="29" t="s">
        <v>39</v>
      </c>
      <c r="H115" s="30" t="s">
        <v>282</v>
      </c>
      <c r="I115" s="31" t="s">
        <v>146</v>
      </c>
      <c r="J115" s="56">
        <v>47.18</v>
      </c>
      <c r="K115" s="62"/>
      <c r="L115" s="62" t="s">
        <v>35</v>
      </c>
      <c r="M115" s="62">
        <v>12</v>
      </c>
      <c r="N115" s="62"/>
      <c r="O115" s="62">
        <v>16</v>
      </c>
      <c r="P115" s="49">
        <v>4</v>
      </c>
      <c r="Q115" s="65">
        <v>4</v>
      </c>
      <c r="R115" s="67"/>
      <c r="S115" s="20">
        <v>188.72</v>
      </c>
      <c r="T115" s="41"/>
      <c r="U115" s="33"/>
      <c r="V115" s="34" t="s">
        <v>26</v>
      </c>
      <c r="W115" s="33" t="s">
        <v>531</v>
      </c>
      <c r="X115" s="5" t="s">
        <v>530</v>
      </c>
      <c r="Y115" s="83" t="str">
        <f>IF(TablicaSortiranje9[[#This Row],[Procjena nabave s PDV-om 10.7.2021]]=TablicaSortiranje9[[#This Row],[Cijena  UKUPNO sPDV-om]],"ok","??")</f>
        <v>??</v>
      </c>
    </row>
    <row r="116" spans="1:25" ht="30" customHeight="1" x14ac:dyDescent="0.2">
      <c r="A116" s="24">
        <v>6161</v>
      </c>
      <c r="B116" s="25" t="s">
        <v>37</v>
      </c>
      <c r="C116" s="36" t="s">
        <v>21</v>
      </c>
      <c r="D116" s="14" t="s">
        <v>22</v>
      </c>
      <c r="E116" s="27" t="s">
        <v>327</v>
      </c>
      <c r="F116" s="28" t="s">
        <v>328</v>
      </c>
      <c r="G116" s="29" t="s">
        <v>39</v>
      </c>
      <c r="H116" s="30" t="s">
        <v>329</v>
      </c>
      <c r="I116" s="31" t="s">
        <v>41</v>
      </c>
      <c r="J116" s="56">
        <v>31.45</v>
      </c>
      <c r="K116" s="62"/>
      <c r="L116" s="62" t="s">
        <v>35</v>
      </c>
      <c r="M116" s="62">
        <v>16</v>
      </c>
      <c r="N116" s="62">
        <v>2</v>
      </c>
      <c r="O116" s="62">
        <v>22</v>
      </c>
      <c r="P116" s="49">
        <v>4</v>
      </c>
      <c r="Q116" s="65">
        <v>4</v>
      </c>
      <c r="R116" s="67"/>
      <c r="S116" s="20">
        <v>125.8</v>
      </c>
      <c r="T116" s="41"/>
      <c r="U116" s="33"/>
      <c r="V116" s="34" t="s">
        <v>26</v>
      </c>
      <c r="W116" s="33" t="s">
        <v>532</v>
      </c>
      <c r="X116" s="5" t="s">
        <v>533</v>
      </c>
      <c r="Y116" s="83" t="str">
        <f>IF(TablicaSortiranje9[[#This Row],[Procjena nabave s PDV-om 10.7.2021]]=TablicaSortiranje9[[#This Row],[Cijena  UKUPNO sPDV-om]],"ok","??")</f>
        <v>??</v>
      </c>
    </row>
    <row r="117" spans="1:25" ht="30" customHeight="1" x14ac:dyDescent="0.2">
      <c r="A117" s="24">
        <v>6161</v>
      </c>
      <c r="B117" s="25" t="s">
        <v>37</v>
      </c>
      <c r="C117" s="36" t="s">
        <v>42</v>
      </c>
      <c r="D117" s="14" t="s">
        <v>22</v>
      </c>
      <c r="E117" s="27" t="s">
        <v>327</v>
      </c>
      <c r="F117" s="28" t="s">
        <v>328</v>
      </c>
      <c r="G117" s="29" t="s">
        <v>39</v>
      </c>
      <c r="H117" s="30" t="s">
        <v>329</v>
      </c>
      <c r="I117" s="31" t="s">
        <v>41</v>
      </c>
      <c r="J117" s="58">
        <v>31.45</v>
      </c>
      <c r="K117" s="62"/>
      <c r="L117" s="62" t="s">
        <v>35</v>
      </c>
      <c r="M117" s="62">
        <v>12</v>
      </c>
      <c r="N117" s="62"/>
      <c r="O117" s="62">
        <v>16</v>
      </c>
      <c r="P117" s="49">
        <v>4</v>
      </c>
      <c r="Q117" s="65">
        <v>4</v>
      </c>
      <c r="R117" s="67"/>
      <c r="S117" s="20">
        <v>125.8</v>
      </c>
      <c r="T117" s="41"/>
      <c r="U117" s="33"/>
      <c r="V117" s="34" t="s">
        <v>26</v>
      </c>
      <c r="W117" s="33" t="s">
        <v>534</v>
      </c>
      <c r="X117" s="5" t="s">
        <v>533</v>
      </c>
      <c r="Y117" s="83" t="str">
        <f>IF(TablicaSortiranje9[[#This Row],[Procjena nabave s PDV-om 10.7.2021]]=TablicaSortiranje9[[#This Row],[Cijena  UKUPNO sPDV-om]],"ok","??")</f>
        <v>??</v>
      </c>
    </row>
    <row r="118" spans="1:25" ht="30" customHeight="1" x14ac:dyDescent="0.2">
      <c r="A118" s="24">
        <v>6462</v>
      </c>
      <c r="B118" s="25" t="s">
        <v>37</v>
      </c>
      <c r="C118" s="36" t="s">
        <v>21</v>
      </c>
      <c r="D118" s="14" t="s">
        <v>22</v>
      </c>
      <c r="E118" s="27" t="s">
        <v>250</v>
      </c>
      <c r="F118" s="28" t="s">
        <v>253</v>
      </c>
      <c r="G118" s="29" t="s">
        <v>39</v>
      </c>
      <c r="H118" s="30" t="s">
        <v>254</v>
      </c>
      <c r="I118" s="31" t="s">
        <v>51</v>
      </c>
      <c r="J118" s="56">
        <v>62</v>
      </c>
      <c r="K118" s="62"/>
      <c r="L118" s="62" t="s">
        <v>35</v>
      </c>
      <c r="M118" s="62">
        <v>16</v>
      </c>
      <c r="N118" s="62"/>
      <c r="O118" s="62">
        <v>22</v>
      </c>
      <c r="P118" s="49">
        <v>6</v>
      </c>
      <c r="Q118" s="65">
        <v>6</v>
      </c>
      <c r="R118" s="67"/>
      <c r="S118" s="20">
        <v>372</v>
      </c>
      <c r="T118" s="41"/>
      <c r="U118" s="33"/>
      <c r="V118" s="34" t="s">
        <v>26</v>
      </c>
      <c r="W118" s="33" t="s">
        <v>535</v>
      </c>
      <c r="X118" s="5" t="s">
        <v>536</v>
      </c>
      <c r="Y118" s="83" t="str">
        <f>IF(TablicaSortiranje9[[#This Row],[Procjena nabave s PDV-om 10.7.2021]]=TablicaSortiranje9[[#This Row],[Cijena  UKUPNO sPDV-om]],"ok","??")</f>
        <v>??</v>
      </c>
    </row>
    <row r="119" spans="1:25" ht="30" customHeight="1" x14ac:dyDescent="0.2">
      <c r="A119" s="24">
        <v>6462</v>
      </c>
      <c r="B119" s="25" t="s">
        <v>37</v>
      </c>
      <c r="C119" s="36" t="s">
        <v>42</v>
      </c>
      <c r="D119" s="14" t="s">
        <v>22</v>
      </c>
      <c r="E119" s="27" t="s">
        <v>250</v>
      </c>
      <c r="F119" s="28" t="s">
        <v>253</v>
      </c>
      <c r="G119" s="29" t="s">
        <v>39</v>
      </c>
      <c r="H119" s="30" t="s">
        <v>254</v>
      </c>
      <c r="I119" s="31" t="s">
        <v>51</v>
      </c>
      <c r="J119" s="56">
        <v>62</v>
      </c>
      <c r="K119" s="62"/>
      <c r="L119" s="62" t="s">
        <v>35</v>
      </c>
      <c r="M119" s="62">
        <v>12</v>
      </c>
      <c r="N119" s="62"/>
      <c r="O119" s="62">
        <v>14</v>
      </c>
      <c r="P119" s="49">
        <v>2</v>
      </c>
      <c r="Q119" s="65">
        <v>2</v>
      </c>
      <c r="R119" s="67"/>
      <c r="S119" s="20">
        <v>124</v>
      </c>
      <c r="T119" s="41"/>
      <c r="U119" s="33"/>
      <c r="V119" s="34" t="s">
        <v>26</v>
      </c>
      <c r="W119" s="33" t="s">
        <v>537</v>
      </c>
      <c r="X119" s="5" t="s">
        <v>536</v>
      </c>
      <c r="Y119" s="83" t="str">
        <f>IF(TablicaSortiranje9[[#This Row],[Procjena nabave s PDV-om 10.7.2021]]=TablicaSortiranje9[[#This Row],[Cijena  UKUPNO sPDV-om]],"ok","??")</f>
        <v>??</v>
      </c>
    </row>
    <row r="120" spans="1:25" ht="30" customHeight="1" x14ac:dyDescent="0.2">
      <c r="A120" s="24">
        <v>6952</v>
      </c>
      <c r="B120" s="25" t="s">
        <v>37</v>
      </c>
      <c r="C120" s="36" t="s">
        <v>21</v>
      </c>
      <c r="D120" s="14" t="s">
        <v>22</v>
      </c>
      <c r="E120" s="27" t="s">
        <v>94</v>
      </c>
      <c r="F120" s="28" t="s">
        <v>99</v>
      </c>
      <c r="G120" s="29" t="s">
        <v>100</v>
      </c>
      <c r="H120" s="30" t="s">
        <v>77</v>
      </c>
      <c r="I120" s="31" t="s">
        <v>78</v>
      </c>
      <c r="J120" s="56">
        <v>80</v>
      </c>
      <c r="K120" s="62" t="s">
        <v>24</v>
      </c>
      <c r="L120" s="62" t="s">
        <v>35</v>
      </c>
      <c r="M120" s="62"/>
      <c r="N120" s="62"/>
      <c r="O120" s="62">
        <v>5</v>
      </c>
      <c r="P120" s="49">
        <v>5</v>
      </c>
      <c r="Q120" s="65">
        <v>5</v>
      </c>
      <c r="R120" s="67"/>
      <c r="S120" s="20">
        <v>400</v>
      </c>
      <c r="T120" s="41"/>
      <c r="U120" s="33"/>
      <c r="V120" s="34"/>
      <c r="W120" s="33" t="s">
        <v>538</v>
      </c>
      <c r="X120" s="5" t="s">
        <v>539</v>
      </c>
      <c r="Y120" s="83" t="str">
        <f>IF(TablicaSortiranje9[[#This Row],[Procjena nabave s PDV-om 10.7.2021]]=TablicaSortiranje9[[#This Row],[Cijena  UKUPNO sPDV-om]],"ok","??")</f>
        <v>??</v>
      </c>
    </row>
    <row r="121" spans="1:25" ht="30" customHeight="1" x14ac:dyDescent="0.2">
      <c r="A121" s="24">
        <v>6953</v>
      </c>
      <c r="B121" s="25" t="s">
        <v>37</v>
      </c>
      <c r="C121" s="36" t="s">
        <v>21</v>
      </c>
      <c r="D121" s="14" t="s">
        <v>22</v>
      </c>
      <c r="E121" s="27" t="s">
        <v>94</v>
      </c>
      <c r="F121" s="28" t="s">
        <v>305</v>
      </c>
      <c r="G121" s="29" t="s">
        <v>306</v>
      </c>
      <c r="H121" s="30" t="s">
        <v>77</v>
      </c>
      <c r="I121" s="31" t="s">
        <v>78</v>
      </c>
      <c r="J121" s="56">
        <v>77.27</v>
      </c>
      <c r="K121" s="62" t="s">
        <v>24</v>
      </c>
      <c r="L121" s="62" t="s">
        <v>35</v>
      </c>
      <c r="M121" s="62"/>
      <c r="N121" s="62"/>
      <c r="O121" s="62">
        <v>5</v>
      </c>
      <c r="P121" s="49">
        <v>5</v>
      </c>
      <c r="Q121" s="65">
        <v>5</v>
      </c>
      <c r="R121" s="67"/>
      <c r="S121" s="20">
        <v>386.34999999999997</v>
      </c>
      <c r="T121" s="41"/>
      <c r="U121" s="33"/>
      <c r="V121" s="34"/>
      <c r="W121" s="33" t="s">
        <v>538</v>
      </c>
      <c r="X121" s="5" t="s">
        <v>540</v>
      </c>
      <c r="Y121" s="83" t="str">
        <f>IF(TablicaSortiranje9[[#This Row],[Procjena nabave s PDV-om 10.7.2021]]=TablicaSortiranje9[[#This Row],[Cijena  UKUPNO sPDV-om]],"ok","??")</f>
        <v>??</v>
      </c>
    </row>
    <row r="122" spans="1:25" ht="30" customHeight="1" x14ac:dyDescent="0.2">
      <c r="A122" s="24">
        <v>6968</v>
      </c>
      <c r="B122" s="25" t="s">
        <v>37</v>
      </c>
      <c r="C122" s="36" t="s">
        <v>21</v>
      </c>
      <c r="D122" s="14" t="s">
        <v>22</v>
      </c>
      <c r="E122" s="27" t="s">
        <v>265</v>
      </c>
      <c r="F122" s="28" t="s">
        <v>271</v>
      </c>
      <c r="G122" s="29" t="s">
        <v>272</v>
      </c>
      <c r="H122" s="30" t="s">
        <v>273</v>
      </c>
      <c r="I122" s="31" t="s">
        <v>78</v>
      </c>
      <c r="J122" s="56">
        <v>62.91</v>
      </c>
      <c r="K122" s="62" t="s">
        <v>24</v>
      </c>
      <c r="L122" s="62" t="s">
        <v>35</v>
      </c>
      <c r="M122" s="62">
        <v>1</v>
      </c>
      <c r="N122" s="62"/>
      <c r="O122" s="62">
        <v>3</v>
      </c>
      <c r="P122" s="49">
        <v>2</v>
      </c>
      <c r="Q122" s="65">
        <v>2</v>
      </c>
      <c r="R122" s="67"/>
      <c r="S122" s="20">
        <v>125.82</v>
      </c>
      <c r="T122" s="32"/>
      <c r="U122" s="33"/>
      <c r="V122" s="34"/>
      <c r="W122" s="33" t="s">
        <v>541</v>
      </c>
      <c r="X122" s="5" t="s">
        <v>542</v>
      </c>
      <c r="Y122" s="83" t="str">
        <f>IF(TablicaSortiranje9[[#This Row],[Procjena nabave s PDV-om 10.7.2021]]=TablicaSortiranje9[[#This Row],[Cijena  UKUPNO sPDV-om]],"ok","??")</f>
        <v>??</v>
      </c>
    </row>
    <row r="123" spans="1:25" ht="30" customHeight="1" x14ac:dyDescent="0.2">
      <c r="A123" s="24">
        <v>6968</v>
      </c>
      <c r="B123" s="25" t="s">
        <v>37</v>
      </c>
      <c r="C123" s="36" t="s">
        <v>42</v>
      </c>
      <c r="D123" s="14" t="s">
        <v>22</v>
      </c>
      <c r="E123" s="27" t="s">
        <v>265</v>
      </c>
      <c r="F123" s="28" t="s">
        <v>271</v>
      </c>
      <c r="G123" s="29" t="s">
        <v>272</v>
      </c>
      <c r="H123" s="30" t="s">
        <v>273</v>
      </c>
      <c r="I123" s="31" t="s">
        <v>78</v>
      </c>
      <c r="J123" s="56">
        <v>62.91</v>
      </c>
      <c r="K123" s="62" t="s">
        <v>24</v>
      </c>
      <c r="L123" s="62" t="s">
        <v>35</v>
      </c>
      <c r="M123" s="62"/>
      <c r="N123" s="62"/>
      <c r="O123" s="62">
        <v>2</v>
      </c>
      <c r="P123" s="49">
        <v>2</v>
      </c>
      <c r="Q123" s="65">
        <v>2</v>
      </c>
      <c r="R123" s="67"/>
      <c r="S123" s="20">
        <v>125.82</v>
      </c>
      <c r="T123" s="32"/>
      <c r="U123" s="33"/>
      <c r="V123" s="34"/>
      <c r="W123" s="33" t="s">
        <v>543</v>
      </c>
      <c r="X123" s="5" t="s">
        <v>542</v>
      </c>
      <c r="Y123" s="83" t="str">
        <f>IF(TablicaSortiranje9[[#This Row],[Procjena nabave s PDV-om 10.7.2021]]=TablicaSortiranje9[[#This Row],[Cijena  UKUPNO sPDV-om]],"ok","??")</f>
        <v>??</v>
      </c>
    </row>
    <row r="124" spans="1:25" ht="30" customHeight="1" x14ac:dyDescent="0.2">
      <c r="A124" s="24" t="s">
        <v>200</v>
      </c>
      <c r="B124" s="25" t="s">
        <v>37</v>
      </c>
      <c r="C124" s="36" t="s">
        <v>147</v>
      </c>
      <c r="D124" s="14" t="s">
        <v>22</v>
      </c>
      <c r="E124" s="27" t="s">
        <v>142</v>
      </c>
      <c r="F124" s="28" t="s">
        <v>201</v>
      </c>
      <c r="G124" s="29" t="s">
        <v>68</v>
      </c>
      <c r="H124" s="30" t="s">
        <v>202</v>
      </c>
      <c r="I124" s="31" t="s">
        <v>52</v>
      </c>
      <c r="J124" s="56">
        <v>105</v>
      </c>
      <c r="K124" s="62"/>
      <c r="L124" s="62" t="s">
        <v>35</v>
      </c>
      <c r="M124" s="62"/>
      <c r="N124" s="62"/>
      <c r="O124" s="62">
        <v>2</v>
      </c>
      <c r="P124" s="49">
        <v>2</v>
      </c>
      <c r="Q124" s="65">
        <v>2</v>
      </c>
      <c r="R124" s="67"/>
      <c r="S124" s="20">
        <v>210</v>
      </c>
      <c r="T124" s="32"/>
      <c r="U124" s="33"/>
      <c r="V124" s="34"/>
      <c r="W124" s="33" t="s">
        <v>544</v>
      </c>
      <c r="X124" s="5" t="s">
        <v>545</v>
      </c>
      <c r="Y124" s="83" t="str">
        <f>IF(TablicaSortiranje9[[#This Row],[Procjena nabave s PDV-om 10.7.2021]]=TablicaSortiranje9[[#This Row],[Cijena  UKUPNO sPDV-om]],"ok","??")</f>
        <v>??</v>
      </c>
    </row>
    <row r="125" spans="1:25" ht="30" customHeight="1" x14ac:dyDescent="0.2">
      <c r="A125" s="24" t="s">
        <v>204</v>
      </c>
      <c r="B125" s="25" t="s">
        <v>43</v>
      </c>
      <c r="C125" s="36" t="s">
        <v>65</v>
      </c>
      <c r="D125" s="14" t="s">
        <v>22</v>
      </c>
      <c r="E125" s="27" t="s">
        <v>142</v>
      </c>
      <c r="F125" s="28" t="s">
        <v>205</v>
      </c>
      <c r="G125" s="29" t="s">
        <v>68</v>
      </c>
      <c r="H125" s="30" t="s">
        <v>202</v>
      </c>
      <c r="I125" s="31" t="s">
        <v>55</v>
      </c>
      <c r="J125" s="56">
        <v>105</v>
      </c>
      <c r="K125" s="62"/>
      <c r="L125" s="62" t="s">
        <v>35</v>
      </c>
      <c r="M125" s="62"/>
      <c r="N125" s="62"/>
      <c r="O125" s="62">
        <v>2</v>
      </c>
      <c r="P125" s="49">
        <v>2</v>
      </c>
      <c r="Q125" s="65">
        <v>2</v>
      </c>
      <c r="R125" s="67"/>
      <c r="S125" s="20">
        <v>210</v>
      </c>
      <c r="T125" s="32"/>
      <c r="U125" s="33"/>
      <c r="V125" s="34" t="s">
        <v>44</v>
      </c>
      <c r="W125" s="33" t="s">
        <v>546</v>
      </c>
      <c r="X125" s="5" t="s">
        <v>547</v>
      </c>
      <c r="Y125" s="83" t="str">
        <f>IF(TablicaSortiranje9[[#This Row],[Procjena nabave s PDV-om 10.7.2021]]=TablicaSortiranje9[[#This Row],[Cijena  UKUPNO sPDV-om]],"ok","??")</f>
        <v>??</v>
      </c>
    </row>
    <row r="126" spans="1:25" ht="30" customHeight="1" x14ac:dyDescent="0.2">
      <c r="A126" s="42">
        <v>6476</v>
      </c>
      <c r="B126" s="25" t="s">
        <v>43</v>
      </c>
      <c r="C126" s="36" t="s">
        <v>21</v>
      </c>
      <c r="D126" s="14" t="s">
        <v>22</v>
      </c>
      <c r="E126" s="27" t="s">
        <v>49</v>
      </c>
      <c r="F126" s="28" t="s">
        <v>60</v>
      </c>
      <c r="G126" s="29" t="s">
        <v>50</v>
      </c>
      <c r="H126" s="30" t="s">
        <v>54</v>
      </c>
      <c r="I126" s="31" t="s">
        <v>55</v>
      </c>
      <c r="J126" s="56">
        <v>93.29</v>
      </c>
      <c r="K126" s="62"/>
      <c r="L126" s="62" t="s">
        <v>35</v>
      </c>
      <c r="M126" s="62">
        <v>16</v>
      </c>
      <c r="N126" s="62"/>
      <c r="O126" s="62">
        <v>17</v>
      </c>
      <c r="P126" s="49">
        <v>1</v>
      </c>
      <c r="Q126" s="65">
        <v>1</v>
      </c>
      <c r="R126" s="67"/>
      <c r="S126" s="20">
        <v>93.29</v>
      </c>
      <c r="T126" s="43"/>
      <c r="U126" s="33"/>
      <c r="V126" s="34" t="s">
        <v>44</v>
      </c>
      <c r="W126" s="33" t="s">
        <v>548</v>
      </c>
      <c r="X126" s="5" t="s">
        <v>549</v>
      </c>
      <c r="Y126" s="83" t="str">
        <f>IF(TablicaSortiranje9[[#This Row],[Procjena nabave s PDV-om 10.7.2021]]=TablicaSortiranje9[[#This Row],[Cijena  UKUPNO sPDV-om]],"ok","??")</f>
        <v>??</v>
      </c>
    </row>
    <row r="127" spans="1:25" ht="30" customHeight="1" x14ac:dyDescent="0.2">
      <c r="A127" s="24">
        <v>6559</v>
      </c>
      <c r="B127" s="25" t="s">
        <v>43</v>
      </c>
      <c r="C127" s="36" t="s">
        <v>65</v>
      </c>
      <c r="D127" s="14" t="s">
        <v>22</v>
      </c>
      <c r="E127" s="27" t="s">
        <v>250</v>
      </c>
      <c r="F127" s="28" t="s">
        <v>256</v>
      </c>
      <c r="G127" s="29" t="s">
        <v>68</v>
      </c>
      <c r="H127" s="30" t="s">
        <v>255</v>
      </c>
      <c r="I127" s="31" t="s">
        <v>55</v>
      </c>
      <c r="J127" s="56">
        <v>110</v>
      </c>
      <c r="K127" s="62"/>
      <c r="L127" s="62" t="s">
        <v>35</v>
      </c>
      <c r="M127" s="62"/>
      <c r="N127" s="62"/>
      <c r="O127" s="62">
        <v>2</v>
      </c>
      <c r="P127" s="49">
        <v>2</v>
      </c>
      <c r="Q127" s="65">
        <v>2</v>
      </c>
      <c r="R127" s="67"/>
      <c r="S127" s="20">
        <v>220</v>
      </c>
      <c r="T127" s="32"/>
      <c r="U127" s="33"/>
      <c r="V127" s="34" t="s">
        <v>44</v>
      </c>
      <c r="W127" s="33" t="s">
        <v>550</v>
      </c>
      <c r="X127" s="5" t="s">
        <v>551</v>
      </c>
      <c r="Y127" s="83" t="str">
        <f>IF(TablicaSortiranje9[[#This Row],[Procjena nabave s PDV-om 10.7.2021]]=TablicaSortiranje9[[#This Row],[Cijena  UKUPNO sPDV-om]],"ok","??")</f>
        <v>??</v>
      </c>
    </row>
    <row r="128" spans="1:25" ht="30" customHeight="1" x14ac:dyDescent="0.2">
      <c r="A128" s="24">
        <v>6954</v>
      </c>
      <c r="B128" s="25" t="s">
        <v>43</v>
      </c>
      <c r="C128" s="36" t="s">
        <v>21</v>
      </c>
      <c r="D128" s="14" t="s">
        <v>22</v>
      </c>
      <c r="E128" s="27" t="s">
        <v>94</v>
      </c>
      <c r="F128" s="28" t="s">
        <v>101</v>
      </c>
      <c r="G128" s="29" t="s">
        <v>102</v>
      </c>
      <c r="H128" s="30" t="s">
        <v>77</v>
      </c>
      <c r="I128" s="31" t="s">
        <v>78</v>
      </c>
      <c r="J128" s="56">
        <v>78</v>
      </c>
      <c r="K128" s="62" t="s">
        <v>24</v>
      </c>
      <c r="L128" s="62" t="s">
        <v>35</v>
      </c>
      <c r="M128" s="62"/>
      <c r="N128" s="62"/>
      <c r="O128" s="62">
        <v>1</v>
      </c>
      <c r="P128" s="49">
        <v>1</v>
      </c>
      <c r="Q128" s="65">
        <v>1</v>
      </c>
      <c r="R128" s="67"/>
      <c r="S128" s="20">
        <v>78</v>
      </c>
      <c r="T128" s="32"/>
      <c r="U128" s="33"/>
      <c r="V128" s="34"/>
      <c r="W128" s="33" t="s">
        <v>552</v>
      </c>
      <c r="X128" s="5" t="s">
        <v>553</v>
      </c>
      <c r="Y128" s="83" t="str">
        <f>IF(TablicaSortiranje9[[#This Row],[Procjena nabave s PDV-om 10.7.2021]]=TablicaSortiranje9[[#This Row],[Cijena  UKUPNO sPDV-om]],"ok","??")</f>
        <v>??</v>
      </c>
    </row>
    <row r="129" spans="1:25" ht="30" customHeight="1" x14ac:dyDescent="0.2">
      <c r="A129" s="24">
        <v>6955</v>
      </c>
      <c r="B129" s="25" t="s">
        <v>43</v>
      </c>
      <c r="C129" s="36" t="s">
        <v>21</v>
      </c>
      <c r="D129" s="14" t="s">
        <v>22</v>
      </c>
      <c r="E129" s="27" t="s">
        <v>94</v>
      </c>
      <c r="F129" s="28" t="s">
        <v>307</v>
      </c>
      <c r="G129" s="29" t="s">
        <v>308</v>
      </c>
      <c r="H129" s="30" t="s">
        <v>77</v>
      </c>
      <c r="I129" s="31" t="s">
        <v>78</v>
      </c>
      <c r="J129" s="56">
        <v>72.98</v>
      </c>
      <c r="K129" s="62" t="s">
        <v>24</v>
      </c>
      <c r="L129" s="62" t="s">
        <v>35</v>
      </c>
      <c r="M129" s="62"/>
      <c r="N129" s="62"/>
      <c r="O129" s="62">
        <v>1</v>
      </c>
      <c r="P129" s="49">
        <v>1</v>
      </c>
      <c r="Q129" s="65">
        <v>1</v>
      </c>
      <c r="R129" s="67"/>
      <c r="S129" s="20">
        <v>72.98</v>
      </c>
      <c r="T129" s="32"/>
      <c r="U129" s="33"/>
      <c r="V129" s="34"/>
      <c r="W129" s="33" t="s">
        <v>552</v>
      </c>
      <c r="X129" s="5" t="s">
        <v>554</v>
      </c>
      <c r="Y129" s="83" t="str">
        <f>IF(TablicaSortiranje9[[#This Row],[Procjena nabave s PDV-om 10.7.2021]]=TablicaSortiranje9[[#This Row],[Cijena  UKUPNO sPDV-om]],"ok","??")</f>
        <v>??</v>
      </c>
    </row>
    <row r="130" spans="1:25" ht="30" customHeight="1" x14ac:dyDescent="0.2">
      <c r="A130" s="24">
        <v>5976</v>
      </c>
      <c r="B130" s="25" t="s">
        <v>61</v>
      </c>
      <c r="C130" s="36" t="s">
        <v>65</v>
      </c>
      <c r="D130" s="14" t="s">
        <v>22</v>
      </c>
      <c r="E130" s="27" t="s">
        <v>66</v>
      </c>
      <c r="F130" s="28" t="s">
        <v>67</v>
      </c>
      <c r="G130" s="29" t="s">
        <v>68</v>
      </c>
      <c r="H130" s="30" t="s">
        <v>69</v>
      </c>
      <c r="I130" s="31" t="s">
        <v>51</v>
      </c>
      <c r="J130" s="56">
        <v>110</v>
      </c>
      <c r="K130" s="62"/>
      <c r="L130" s="62" t="s">
        <v>35</v>
      </c>
      <c r="M130" s="62"/>
      <c r="N130" s="62"/>
      <c r="O130" s="62">
        <v>1</v>
      </c>
      <c r="P130" s="49">
        <v>1</v>
      </c>
      <c r="Q130" s="65">
        <v>1</v>
      </c>
      <c r="R130" s="67"/>
      <c r="S130" s="20">
        <v>110</v>
      </c>
      <c r="T130" s="32"/>
      <c r="U130" s="33"/>
      <c r="V130" s="34" t="s">
        <v>26</v>
      </c>
      <c r="W130" s="33" t="s">
        <v>555</v>
      </c>
      <c r="X130" s="5" t="s">
        <v>556</v>
      </c>
      <c r="Y130" s="83" t="str">
        <f>IF(TablicaSortiranje9[[#This Row],[Procjena nabave s PDV-om 10.7.2021]]=TablicaSortiranje9[[#This Row],[Cijena  UKUPNO sPDV-om]],"ok","??")</f>
        <v>??</v>
      </c>
    </row>
    <row r="131" spans="1:25" ht="35.1" customHeight="1" x14ac:dyDescent="0.2">
      <c r="A131" s="24">
        <v>5977</v>
      </c>
      <c r="B131" s="25" t="s">
        <v>61</v>
      </c>
      <c r="C131" s="36" t="s">
        <v>42</v>
      </c>
      <c r="D131" s="14" t="s">
        <v>22</v>
      </c>
      <c r="E131" s="27" t="s">
        <v>66</v>
      </c>
      <c r="F131" s="28" t="s">
        <v>70</v>
      </c>
      <c r="G131" s="29" t="s">
        <v>39</v>
      </c>
      <c r="H131" s="30" t="s">
        <v>69</v>
      </c>
      <c r="I131" s="31" t="s">
        <v>51</v>
      </c>
      <c r="J131" s="56">
        <v>64</v>
      </c>
      <c r="K131" s="62"/>
      <c r="L131" s="62" t="s">
        <v>35</v>
      </c>
      <c r="M131" s="62">
        <v>13</v>
      </c>
      <c r="N131" s="62"/>
      <c r="O131" s="62">
        <v>16</v>
      </c>
      <c r="P131" s="49">
        <v>3</v>
      </c>
      <c r="Q131" s="65">
        <v>3</v>
      </c>
      <c r="R131" s="67"/>
      <c r="S131" s="20">
        <v>192</v>
      </c>
      <c r="T131" s="32"/>
      <c r="U131" s="33"/>
      <c r="V131" s="34" t="s">
        <v>26</v>
      </c>
      <c r="W131" s="33" t="s">
        <v>557</v>
      </c>
      <c r="X131" s="5" t="s">
        <v>558</v>
      </c>
      <c r="Y131" s="83" t="str">
        <f>IF(TablicaSortiranje9[[#This Row],[Procjena nabave s PDV-om 10.7.2021]]=TablicaSortiranje9[[#This Row],[Cijena  UKUPNO sPDV-om]],"ok","??")</f>
        <v>??</v>
      </c>
    </row>
    <row r="132" spans="1:25" ht="35.1" customHeight="1" x14ac:dyDescent="0.2">
      <c r="A132" s="24">
        <v>6000</v>
      </c>
      <c r="B132" s="25" t="s">
        <v>61</v>
      </c>
      <c r="C132" s="36" t="s">
        <v>42</v>
      </c>
      <c r="D132" s="14" t="s">
        <v>22</v>
      </c>
      <c r="E132" s="27" t="s">
        <v>135</v>
      </c>
      <c r="F132" s="28" t="s">
        <v>139</v>
      </c>
      <c r="G132" s="29" t="s">
        <v>39</v>
      </c>
      <c r="H132" s="30" t="s">
        <v>140</v>
      </c>
      <c r="I132" s="31" t="s">
        <v>138</v>
      </c>
      <c r="J132" s="56">
        <v>64</v>
      </c>
      <c r="K132" s="62"/>
      <c r="L132" s="62" t="s">
        <v>35</v>
      </c>
      <c r="M132" s="62">
        <v>14</v>
      </c>
      <c r="N132" s="62"/>
      <c r="O132" s="62">
        <v>16</v>
      </c>
      <c r="P132" s="49">
        <v>2</v>
      </c>
      <c r="Q132" s="65">
        <v>2</v>
      </c>
      <c r="R132" s="67"/>
      <c r="S132" s="20">
        <v>128</v>
      </c>
      <c r="T132" s="41"/>
      <c r="U132" s="33"/>
      <c r="V132" s="34" t="s">
        <v>26</v>
      </c>
      <c r="W132" s="33" t="s">
        <v>559</v>
      </c>
      <c r="X132" s="5" t="s">
        <v>560</v>
      </c>
      <c r="Y132" s="83" t="str">
        <f>IF(TablicaSortiranje9[[#This Row],[Procjena nabave s PDV-om 10.7.2021]]=TablicaSortiranje9[[#This Row],[Cijena  UKUPNO sPDV-om]],"ok","??")</f>
        <v>??</v>
      </c>
    </row>
    <row r="133" spans="1:25" ht="35.1" customHeight="1" x14ac:dyDescent="0.2">
      <c r="A133" s="24">
        <v>6086</v>
      </c>
      <c r="B133" s="25" t="s">
        <v>61</v>
      </c>
      <c r="C133" s="36" t="s">
        <v>42</v>
      </c>
      <c r="D133" s="14" t="s">
        <v>22</v>
      </c>
      <c r="E133" s="27" t="s">
        <v>154</v>
      </c>
      <c r="F133" s="28" t="s">
        <v>157</v>
      </c>
      <c r="G133" s="29" t="s">
        <v>39</v>
      </c>
      <c r="H133" s="30" t="s">
        <v>158</v>
      </c>
      <c r="I133" s="31" t="s">
        <v>51</v>
      </c>
      <c r="J133" s="56">
        <v>64</v>
      </c>
      <c r="K133" s="62"/>
      <c r="L133" s="62" t="s">
        <v>35</v>
      </c>
      <c r="M133" s="62">
        <v>14</v>
      </c>
      <c r="N133" s="62"/>
      <c r="O133" s="62">
        <v>16</v>
      </c>
      <c r="P133" s="49">
        <v>2</v>
      </c>
      <c r="Q133" s="65">
        <v>1</v>
      </c>
      <c r="R133" s="67"/>
      <c r="S133" s="20">
        <v>64</v>
      </c>
      <c r="T133" s="41"/>
      <c r="U133" s="33"/>
      <c r="V133" s="34" t="s">
        <v>26</v>
      </c>
      <c r="W133" s="33" t="s">
        <v>561</v>
      </c>
      <c r="X133" s="5" t="s">
        <v>562</v>
      </c>
      <c r="Y133" s="83" t="str">
        <f>IF(TablicaSortiranje9[[#This Row],[Procjena nabave s PDV-om 10.7.2021]]=TablicaSortiranje9[[#This Row],[Cijena  UKUPNO sPDV-om]],"ok","??")</f>
        <v>??</v>
      </c>
    </row>
    <row r="134" spans="1:25" ht="35.1" customHeight="1" x14ac:dyDescent="0.2">
      <c r="A134" s="24">
        <v>6477</v>
      </c>
      <c r="B134" s="25" t="s">
        <v>61</v>
      </c>
      <c r="C134" s="36" t="s">
        <v>21</v>
      </c>
      <c r="D134" s="14" t="s">
        <v>22</v>
      </c>
      <c r="E134" s="27" t="s">
        <v>49</v>
      </c>
      <c r="F134" s="28" t="s">
        <v>62</v>
      </c>
      <c r="G134" s="29" t="s">
        <v>50</v>
      </c>
      <c r="H134" s="30" t="s">
        <v>63</v>
      </c>
      <c r="I134" s="31" t="s">
        <v>55</v>
      </c>
      <c r="J134" s="56">
        <v>99.31</v>
      </c>
      <c r="K134" s="62"/>
      <c r="L134" s="62" t="s">
        <v>35</v>
      </c>
      <c r="M134" s="62">
        <v>10</v>
      </c>
      <c r="N134" s="62"/>
      <c r="O134" s="62">
        <v>16</v>
      </c>
      <c r="P134" s="49">
        <v>6</v>
      </c>
      <c r="Q134" s="65">
        <v>6</v>
      </c>
      <c r="R134" s="67"/>
      <c r="S134" s="20">
        <v>595.86</v>
      </c>
      <c r="T134" s="41"/>
      <c r="U134" s="33"/>
      <c r="V134" s="34" t="s">
        <v>44</v>
      </c>
      <c r="W134" s="33" t="s">
        <v>563</v>
      </c>
      <c r="X134" s="5" t="s">
        <v>564</v>
      </c>
      <c r="Y134" s="83" t="str">
        <f>IF(TablicaSortiranje9[[#This Row],[Procjena nabave s PDV-om 10.7.2021]]=TablicaSortiranje9[[#This Row],[Cijena  UKUPNO sPDV-om]],"ok","??")</f>
        <v>??</v>
      </c>
    </row>
    <row r="135" spans="1:25" ht="35.1" customHeight="1" x14ac:dyDescent="0.2">
      <c r="A135" s="24">
        <v>6495</v>
      </c>
      <c r="B135" s="25" t="s">
        <v>61</v>
      </c>
      <c r="C135" s="36" t="s">
        <v>65</v>
      </c>
      <c r="D135" s="14" t="s">
        <v>22</v>
      </c>
      <c r="E135" s="27" t="s">
        <v>135</v>
      </c>
      <c r="F135" s="28" t="s">
        <v>136</v>
      </c>
      <c r="G135" s="29" t="s">
        <v>68</v>
      </c>
      <c r="H135" s="30" t="s">
        <v>137</v>
      </c>
      <c r="I135" s="31" t="s">
        <v>138</v>
      </c>
      <c r="J135" s="60">
        <v>110</v>
      </c>
      <c r="K135" s="62"/>
      <c r="L135" s="62" t="s">
        <v>35</v>
      </c>
      <c r="M135" s="62"/>
      <c r="N135" s="62"/>
      <c r="O135" s="62">
        <v>1</v>
      </c>
      <c r="P135" s="49">
        <v>1</v>
      </c>
      <c r="Q135" s="65">
        <v>1</v>
      </c>
      <c r="R135" s="67"/>
      <c r="S135" s="20">
        <v>110</v>
      </c>
      <c r="T135" s="41"/>
      <c r="U135" s="33"/>
      <c r="V135" s="34"/>
      <c r="W135" s="33" t="s">
        <v>565</v>
      </c>
      <c r="X135" s="5" t="s">
        <v>566</v>
      </c>
      <c r="Y135" s="83" t="str">
        <f>IF(TablicaSortiranje9[[#This Row],[Procjena nabave s PDV-om 10.7.2021]]=TablicaSortiranje9[[#This Row],[Cijena  UKUPNO sPDV-om]],"ok","??")</f>
        <v>??</v>
      </c>
    </row>
    <row r="136" spans="1:25" ht="35.1" customHeight="1" x14ac:dyDescent="0.2">
      <c r="A136" s="24">
        <v>6510</v>
      </c>
      <c r="B136" s="25" t="s">
        <v>61</v>
      </c>
      <c r="C136" s="36" t="s">
        <v>65</v>
      </c>
      <c r="D136" s="14" t="s">
        <v>22</v>
      </c>
      <c r="E136" s="27" t="s">
        <v>154</v>
      </c>
      <c r="F136" s="28" t="s">
        <v>155</v>
      </c>
      <c r="G136" s="29" t="s">
        <v>68</v>
      </c>
      <c r="H136" s="30" t="s">
        <v>156</v>
      </c>
      <c r="I136" s="31" t="s">
        <v>55</v>
      </c>
      <c r="J136" s="60">
        <v>110</v>
      </c>
      <c r="K136" s="62"/>
      <c r="L136" s="62" t="s">
        <v>35</v>
      </c>
      <c r="M136" s="62"/>
      <c r="N136" s="62"/>
      <c r="O136" s="62">
        <v>1</v>
      </c>
      <c r="P136" s="49">
        <v>1</v>
      </c>
      <c r="Q136" s="65">
        <v>1</v>
      </c>
      <c r="R136" s="67"/>
      <c r="S136" s="20">
        <v>110</v>
      </c>
      <c r="T136" s="41"/>
      <c r="U136" s="33"/>
      <c r="V136" s="34"/>
      <c r="W136" s="33" t="s">
        <v>567</v>
      </c>
      <c r="X136" s="5" t="s">
        <v>568</v>
      </c>
      <c r="Y136" s="83" t="str">
        <f>IF(TablicaSortiranje9[[#This Row],[Procjena nabave s PDV-om 10.7.2021]]=TablicaSortiranje9[[#This Row],[Cijena  UKUPNO sPDV-om]],"ok","??")</f>
        <v>??</v>
      </c>
    </row>
    <row r="137" spans="1:25" ht="35.1" customHeight="1" x14ac:dyDescent="0.2">
      <c r="A137" s="24">
        <v>6520</v>
      </c>
      <c r="B137" s="25" t="s">
        <v>61</v>
      </c>
      <c r="C137" s="36" t="s">
        <v>21</v>
      </c>
      <c r="D137" s="14" t="s">
        <v>22</v>
      </c>
      <c r="E137" s="27" t="s">
        <v>23</v>
      </c>
      <c r="F137" s="28" t="s">
        <v>173</v>
      </c>
      <c r="G137" s="29" t="s">
        <v>39</v>
      </c>
      <c r="H137" s="30" t="s">
        <v>172</v>
      </c>
      <c r="I137" s="31" t="s">
        <v>55</v>
      </c>
      <c r="J137" s="60">
        <v>66.209999999999994</v>
      </c>
      <c r="K137" s="62" t="s">
        <v>24</v>
      </c>
      <c r="L137" s="62" t="s">
        <v>35</v>
      </c>
      <c r="M137" s="62">
        <v>8</v>
      </c>
      <c r="N137" s="62"/>
      <c r="O137" s="62">
        <v>14</v>
      </c>
      <c r="P137" s="49">
        <v>6</v>
      </c>
      <c r="Q137" s="65">
        <v>6</v>
      </c>
      <c r="R137" s="67"/>
      <c r="S137" s="20">
        <v>397.26</v>
      </c>
      <c r="T137" s="41"/>
      <c r="U137" s="33"/>
      <c r="V137" s="34" t="s">
        <v>44</v>
      </c>
      <c r="W137" s="33" t="s">
        <v>569</v>
      </c>
      <c r="X137" s="5" t="s">
        <v>570</v>
      </c>
      <c r="Y137" s="83" t="str">
        <f>IF(TablicaSortiranje9[[#This Row],[Procjena nabave s PDV-om 10.7.2021]]=TablicaSortiranje9[[#This Row],[Cijena  UKUPNO sPDV-om]],"ok","??")</f>
        <v>??</v>
      </c>
    </row>
    <row r="138" spans="1:25" ht="35.1" customHeight="1" x14ac:dyDescent="0.2">
      <c r="A138" s="24">
        <v>6520</v>
      </c>
      <c r="B138" s="25" t="s">
        <v>61</v>
      </c>
      <c r="C138" s="36" t="s">
        <v>42</v>
      </c>
      <c r="D138" s="14" t="s">
        <v>22</v>
      </c>
      <c r="E138" s="27" t="s">
        <v>23</v>
      </c>
      <c r="F138" s="28" t="s">
        <v>173</v>
      </c>
      <c r="G138" s="29" t="s">
        <v>174</v>
      </c>
      <c r="H138" s="30" t="s">
        <v>172</v>
      </c>
      <c r="I138" s="31" t="s">
        <v>55</v>
      </c>
      <c r="J138" s="60">
        <v>66.209999999999994</v>
      </c>
      <c r="K138" s="62" t="s">
        <v>24</v>
      </c>
      <c r="L138" s="62" t="s">
        <v>35</v>
      </c>
      <c r="M138" s="62">
        <v>14</v>
      </c>
      <c r="N138" s="62"/>
      <c r="O138" s="62">
        <v>15</v>
      </c>
      <c r="P138" s="49">
        <v>1</v>
      </c>
      <c r="Q138" s="65">
        <v>1</v>
      </c>
      <c r="R138" s="67"/>
      <c r="S138" s="20">
        <v>66.209999999999994</v>
      </c>
      <c r="T138" s="41"/>
      <c r="U138" s="33"/>
      <c r="V138" s="34" t="s">
        <v>44</v>
      </c>
      <c r="W138" s="33" t="s">
        <v>571</v>
      </c>
      <c r="X138" s="5" t="s">
        <v>570</v>
      </c>
      <c r="Y138" s="83" t="str">
        <f>IF(TablicaSortiranje9[[#This Row],[Procjena nabave s PDV-om 10.7.2021]]=TablicaSortiranje9[[#This Row],[Cijena  UKUPNO sPDV-om]],"ok","??")</f>
        <v>??</v>
      </c>
    </row>
    <row r="139" spans="1:25" ht="35.1" customHeight="1" x14ac:dyDescent="0.2">
      <c r="A139" s="24">
        <v>6561</v>
      </c>
      <c r="B139" s="25" t="s">
        <v>61</v>
      </c>
      <c r="C139" s="36" t="s">
        <v>21</v>
      </c>
      <c r="D139" s="14" t="s">
        <v>22</v>
      </c>
      <c r="E139" s="27" t="s">
        <v>250</v>
      </c>
      <c r="F139" s="28" t="s">
        <v>257</v>
      </c>
      <c r="G139" s="35" t="s">
        <v>258</v>
      </c>
      <c r="H139" s="30" t="s">
        <v>259</v>
      </c>
      <c r="I139" s="31" t="s">
        <v>55</v>
      </c>
      <c r="J139" s="56">
        <v>66.209999999999994</v>
      </c>
      <c r="K139" s="62"/>
      <c r="L139" s="62" t="s">
        <v>35</v>
      </c>
      <c r="M139" s="62">
        <v>10</v>
      </c>
      <c r="N139" s="62"/>
      <c r="O139" s="62">
        <v>16</v>
      </c>
      <c r="P139" s="49">
        <v>6</v>
      </c>
      <c r="Q139" s="65">
        <v>6</v>
      </c>
      <c r="R139" s="67"/>
      <c r="S139" s="20">
        <v>397.26</v>
      </c>
      <c r="T139" s="32"/>
      <c r="U139" s="33"/>
      <c r="V139" s="34" t="s">
        <v>44</v>
      </c>
      <c r="W139" s="33" t="s">
        <v>572</v>
      </c>
      <c r="X139" s="5" t="s">
        <v>573</v>
      </c>
      <c r="Y139" s="83" t="str">
        <f>IF(TablicaSortiranje9[[#This Row],[Procjena nabave s PDV-om 10.7.2021]]=TablicaSortiranje9[[#This Row],[Cijena  UKUPNO sPDV-om]],"ok","??")</f>
        <v>??</v>
      </c>
    </row>
    <row r="140" spans="1:25" ht="35.1" customHeight="1" x14ac:dyDescent="0.2">
      <c r="A140" s="24">
        <v>6561</v>
      </c>
      <c r="B140" s="25" t="s">
        <v>61</v>
      </c>
      <c r="C140" s="36" t="s">
        <v>42</v>
      </c>
      <c r="D140" s="14" t="s">
        <v>22</v>
      </c>
      <c r="E140" s="27" t="s">
        <v>250</v>
      </c>
      <c r="F140" s="28" t="s">
        <v>257</v>
      </c>
      <c r="G140" s="29" t="s">
        <v>258</v>
      </c>
      <c r="H140" s="30" t="s">
        <v>259</v>
      </c>
      <c r="I140" s="31" t="s">
        <v>55</v>
      </c>
      <c r="J140" s="60">
        <v>66.209999999999994</v>
      </c>
      <c r="K140" s="62"/>
      <c r="L140" s="62" t="s">
        <v>35</v>
      </c>
      <c r="M140" s="62">
        <v>14</v>
      </c>
      <c r="N140" s="62"/>
      <c r="O140" s="62">
        <v>16</v>
      </c>
      <c r="P140" s="49">
        <v>2</v>
      </c>
      <c r="Q140" s="65">
        <v>2</v>
      </c>
      <c r="R140" s="67"/>
      <c r="S140" s="20">
        <v>132.41999999999999</v>
      </c>
      <c r="T140" s="41"/>
      <c r="U140" s="33"/>
      <c r="V140" s="34" t="s">
        <v>44</v>
      </c>
      <c r="W140" s="33" t="s">
        <v>574</v>
      </c>
      <c r="X140" s="5" t="s">
        <v>573</v>
      </c>
      <c r="Y140" s="83" t="str">
        <f>IF(TablicaSortiranje9[[#This Row],[Procjena nabave s PDV-om 10.7.2021]]=TablicaSortiranje9[[#This Row],[Cijena  UKUPNO sPDV-om]],"ok","??")</f>
        <v>??</v>
      </c>
    </row>
    <row r="141" spans="1:25" ht="35.1" customHeight="1" x14ac:dyDescent="0.2">
      <c r="A141" s="24">
        <v>6562</v>
      </c>
      <c r="B141" s="25" t="s">
        <v>61</v>
      </c>
      <c r="C141" s="36" t="s">
        <v>65</v>
      </c>
      <c r="D141" s="14" t="s">
        <v>22</v>
      </c>
      <c r="E141" s="27" t="s">
        <v>250</v>
      </c>
      <c r="F141" s="28" t="s">
        <v>260</v>
      </c>
      <c r="G141" s="29" t="s">
        <v>68</v>
      </c>
      <c r="H141" s="30" t="s">
        <v>261</v>
      </c>
      <c r="I141" s="31" t="s">
        <v>55</v>
      </c>
      <c r="J141" s="60">
        <v>110</v>
      </c>
      <c r="K141" s="62"/>
      <c r="L141" s="62" t="s">
        <v>35</v>
      </c>
      <c r="M141" s="62"/>
      <c r="N141" s="62"/>
      <c r="O141" s="62">
        <v>1</v>
      </c>
      <c r="P141" s="49">
        <v>1</v>
      </c>
      <c r="Q141" s="65">
        <v>1</v>
      </c>
      <c r="R141" s="67"/>
      <c r="S141" s="20">
        <v>110</v>
      </c>
      <c r="T141" s="41"/>
      <c r="U141" s="33"/>
      <c r="V141" s="34" t="s">
        <v>44</v>
      </c>
      <c r="W141" s="33" t="s">
        <v>575</v>
      </c>
      <c r="X141" s="5" t="s">
        <v>576</v>
      </c>
      <c r="Y141" s="83" t="str">
        <f>IF(TablicaSortiranje9[[#This Row],[Procjena nabave s PDV-om 10.7.2021]]=TablicaSortiranje9[[#This Row],[Cijena  UKUPNO sPDV-om]],"ok","??")</f>
        <v>??</v>
      </c>
    </row>
    <row r="142" spans="1:25" ht="35.1" customHeight="1" x14ac:dyDescent="0.2">
      <c r="A142" s="24">
        <v>6576</v>
      </c>
      <c r="B142" s="25" t="s">
        <v>61</v>
      </c>
      <c r="C142" s="36" t="s">
        <v>21</v>
      </c>
      <c r="D142" s="14" t="s">
        <v>22</v>
      </c>
      <c r="E142" s="27" t="s">
        <v>30</v>
      </c>
      <c r="F142" s="28" t="s">
        <v>317</v>
      </c>
      <c r="G142" s="29" t="s">
        <v>318</v>
      </c>
      <c r="H142" s="30" t="s">
        <v>319</v>
      </c>
      <c r="I142" s="31" t="s">
        <v>55</v>
      </c>
      <c r="J142" s="60">
        <v>33.1</v>
      </c>
      <c r="K142" s="62"/>
      <c r="L142" s="62" t="s">
        <v>35</v>
      </c>
      <c r="M142" s="62">
        <v>10</v>
      </c>
      <c r="N142" s="62"/>
      <c r="O142" s="62">
        <v>16</v>
      </c>
      <c r="P142" s="49">
        <v>6</v>
      </c>
      <c r="Q142" s="65">
        <v>6</v>
      </c>
      <c r="R142" s="67"/>
      <c r="S142" s="20">
        <v>198.60000000000002</v>
      </c>
      <c r="T142" s="41"/>
      <c r="U142" s="33"/>
      <c r="V142" s="34" t="s">
        <v>44</v>
      </c>
      <c r="W142" s="33" t="s">
        <v>577</v>
      </c>
      <c r="X142" s="5" t="s">
        <v>578</v>
      </c>
      <c r="Y142" s="83" t="str">
        <f>IF(TablicaSortiranje9[[#This Row],[Procjena nabave s PDV-om 10.7.2021]]=TablicaSortiranje9[[#This Row],[Cijena  UKUPNO sPDV-om]],"ok","??")</f>
        <v>??</v>
      </c>
    </row>
    <row r="143" spans="1:25" ht="35.1" customHeight="1" x14ac:dyDescent="0.2">
      <c r="A143" s="24">
        <v>6576</v>
      </c>
      <c r="B143" s="25" t="s">
        <v>61</v>
      </c>
      <c r="C143" s="36" t="s">
        <v>42</v>
      </c>
      <c r="D143" s="14" t="s">
        <v>22</v>
      </c>
      <c r="E143" s="27" t="s">
        <v>30</v>
      </c>
      <c r="F143" s="28" t="s">
        <v>317</v>
      </c>
      <c r="G143" s="29" t="s">
        <v>318</v>
      </c>
      <c r="H143" s="30" t="s">
        <v>319</v>
      </c>
      <c r="I143" s="31" t="s">
        <v>55</v>
      </c>
      <c r="J143" s="60">
        <v>33.1</v>
      </c>
      <c r="K143" s="62"/>
      <c r="L143" s="62" t="s">
        <v>35</v>
      </c>
      <c r="M143" s="62">
        <v>14</v>
      </c>
      <c r="N143" s="62"/>
      <c r="O143" s="62">
        <v>16</v>
      </c>
      <c r="P143" s="49">
        <v>2</v>
      </c>
      <c r="Q143" s="65">
        <v>2</v>
      </c>
      <c r="R143" s="67"/>
      <c r="S143" s="20">
        <v>66.2</v>
      </c>
      <c r="T143" s="41"/>
      <c r="U143" s="33"/>
      <c r="V143" s="34" t="s">
        <v>44</v>
      </c>
      <c r="W143" s="33" t="s">
        <v>579</v>
      </c>
      <c r="X143" s="5" t="s">
        <v>578</v>
      </c>
      <c r="Y143" s="83" t="str">
        <f>IF(TablicaSortiranje9[[#This Row],[Procjena nabave s PDV-om 10.7.2021]]=TablicaSortiranje9[[#This Row],[Cijena  UKUPNO sPDV-om]],"ok","??")</f>
        <v>??</v>
      </c>
    </row>
    <row r="144" spans="1:25" ht="35.1" customHeight="1" x14ac:dyDescent="0.2">
      <c r="A144" s="24">
        <v>6699</v>
      </c>
      <c r="B144" s="25" t="s">
        <v>61</v>
      </c>
      <c r="C144" s="36" t="s">
        <v>21</v>
      </c>
      <c r="D144" s="14" t="s">
        <v>22</v>
      </c>
      <c r="E144" s="27" t="s">
        <v>25</v>
      </c>
      <c r="F144" s="28" t="s">
        <v>218</v>
      </c>
      <c r="G144" s="29" t="s">
        <v>39</v>
      </c>
      <c r="H144" s="30" t="s">
        <v>219</v>
      </c>
      <c r="I144" s="31" t="s">
        <v>73</v>
      </c>
      <c r="J144" s="60">
        <v>66.2</v>
      </c>
      <c r="K144" s="62" t="s">
        <v>24</v>
      </c>
      <c r="L144" s="62" t="s">
        <v>35</v>
      </c>
      <c r="M144" s="62">
        <v>4</v>
      </c>
      <c r="N144" s="62"/>
      <c r="O144" s="62">
        <v>12</v>
      </c>
      <c r="P144" s="49">
        <v>8</v>
      </c>
      <c r="Q144" s="65">
        <v>8</v>
      </c>
      <c r="R144" s="67"/>
      <c r="S144" s="20">
        <v>529.6</v>
      </c>
      <c r="T144" s="41"/>
      <c r="U144" s="33"/>
      <c r="V144" s="34" t="s">
        <v>44</v>
      </c>
      <c r="W144" s="33" t="s">
        <v>580</v>
      </c>
      <c r="X144" s="5" t="s">
        <v>581</v>
      </c>
      <c r="Y144" s="83" t="str">
        <f>IF(TablicaSortiranje9[[#This Row],[Procjena nabave s PDV-om 10.7.2021]]=TablicaSortiranje9[[#This Row],[Cijena  UKUPNO sPDV-om]],"ok","??")</f>
        <v>??</v>
      </c>
    </row>
    <row r="145" spans="1:25" ht="30" customHeight="1" x14ac:dyDescent="0.2">
      <c r="A145" s="24">
        <v>6785</v>
      </c>
      <c r="B145" s="25" t="s">
        <v>61</v>
      </c>
      <c r="C145" s="36" t="s">
        <v>21</v>
      </c>
      <c r="D145" s="14" t="s">
        <v>22</v>
      </c>
      <c r="E145" s="27" t="s">
        <v>119</v>
      </c>
      <c r="F145" s="28" t="s">
        <v>292</v>
      </c>
      <c r="G145" s="29" t="s">
        <v>50</v>
      </c>
      <c r="H145" s="30" t="s">
        <v>291</v>
      </c>
      <c r="I145" s="31" t="s">
        <v>122</v>
      </c>
      <c r="J145" s="60">
        <v>66.209999999999994</v>
      </c>
      <c r="K145" s="62" t="s">
        <v>24</v>
      </c>
      <c r="L145" s="62" t="s">
        <v>35</v>
      </c>
      <c r="M145" s="62"/>
      <c r="N145" s="62">
        <v>1</v>
      </c>
      <c r="O145" s="62">
        <v>14</v>
      </c>
      <c r="P145" s="49">
        <v>13</v>
      </c>
      <c r="Q145" s="65">
        <v>13</v>
      </c>
      <c r="R145" s="67"/>
      <c r="S145" s="20">
        <v>860.7299999999999</v>
      </c>
      <c r="T145" s="41"/>
      <c r="U145" s="33"/>
      <c r="V145" s="34" t="s">
        <v>44</v>
      </c>
      <c r="W145" s="33" t="s">
        <v>582</v>
      </c>
      <c r="X145" s="5" t="s">
        <v>583</v>
      </c>
      <c r="Y145" s="83" t="str">
        <f>IF(TablicaSortiranje9[[#This Row],[Procjena nabave s PDV-om 10.7.2021]]=TablicaSortiranje9[[#This Row],[Cijena  UKUPNO sPDV-om]],"ok","??")</f>
        <v>??</v>
      </c>
    </row>
    <row r="146" spans="1:25" ht="30" customHeight="1" x14ac:dyDescent="0.2">
      <c r="A146" s="24">
        <v>6910</v>
      </c>
      <c r="B146" s="25" t="s">
        <v>61</v>
      </c>
      <c r="C146" s="36" t="s">
        <v>21</v>
      </c>
      <c r="D146" s="14" t="s">
        <v>22</v>
      </c>
      <c r="E146" s="27" t="s">
        <v>178</v>
      </c>
      <c r="F146" s="28" t="s">
        <v>222</v>
      </c>
      <c r="G146" s="29" t="s">
        <v>223</v>
      </c>
      <c r="H146" s="30" t="s">
        <v>224</v>
      </c>
      <c r="I146" s="31" t="s">
        <v>143</v>
      </c>
      <c r="J146" s="60">
        <v>33.1</v>
      </c>
      <c r="K146" s="62"/>
      <c r="L146" s="62" t="s">
        <v>35</v>
      </c>
      <c r="M146" s="62">
        <v>10</v>
      </c>
      <c r="N146" s="62"/>
      <c r="O146" s="62">
        <v>16</v>
      </c>
      <c r="P146" s="49">
        <v>6</v>
      </c>
      <c r="Q146" s="65">
        <v>6</v>
      </c>
      <c r="R146" s="67"/>
      <c r="S146" s="20">
        <v>198.60000000000002</v>
      </c>
      <c r="T146" s="41"/>
      <c r="U146" s="33"/>
      <c r="V146" s="34" t="s">
        <v>44</v>
      </c>
      <c r="W146" s="33" t="s">
        <v>584</v>
      </c>
      <c r="X146" s="5" t="s">
        <v>585</v>
      </c>
      <c r="Y146" s="83" t="str">
        <f>IF(TablicaSortiranje9[[#This Row],[Procjena nabave s PDV-om 10.7.2021]]=TablicaSortiranje9[[#This Row],[Cijena  UKUPNO sPDV-om]],"ok","??")</f>
        <v>??</v>
      </c>
    </row>
    <row r="147" spans="1:25" ht="30" customHeight="1" x14ac:dyDescent="0.2">
      <c r="A147" s="24">
        <v>6910</v>
      </c>
      <c r="B147" s="25" t="s">
        <v>61</v>
      </c>
      <c r="C147" s="36" t="s">
        <v>42</v>
      </c>
      <c r="D147" s="14" t="s">
        <v>22</v>
      </c>
      <c r="E147" s="27" t="s">
        <v>178</v>
      </c>
      <c r="F147" s="28" t="s">
        <v>222</v>
      </c>
      <c r="G147" s="29" t="s">
        <v>223</v>
      </c>
      <c r="H147" s="30" t="s">
        <v>224</v>
      </c>
      <c r="I147" s="31" t="s">
        <v>143</v>
      </c>
      <c r="J147" s="56">
        <v>33.1</v>
      </c>
      <c r="K147" s="62"/>
      <c r="L147" s="62" t="s">
        <v>35</v>
      </c>
      <c r="M147" s="62">
        <v>14</v>
      </c>
      <c r="N147" s="62"/>
      <c r="O147" s="62">
        <v>16</v>
      </c>
      <c r="P147" s="49">
        <v>2</v>
      </c>
      <c r="Q147" s="65">
        <v>2</v>
      </c>
      <c r="R147" s="67"/>
      <c r="S147" s="20">
        <v>66.2</v>
      </c>
      <c r="T147" s="32"/>
      <c r="U147" s="33"/>
      <c r="V147" s="34" t="s">
        <v>44</v>
      </c>
      <c r="W147" s="33" t="s">
        <v>586</v>
      </c>
      <c r="X147" s="5" t="s">
        <v>585</v>
      </c>
      <c r="Y147" s="83" t="str">
        <f>IF(TablicaSortiranje9[[#This Row],[Procjena nabave s PDV-om 10.7.2021]]=TablicaSortiranje9[[#This Row],[Cijena  UKUPNO sPDV-om]],"ok","??")</f>
        <v>??</v>
      </c>
    </row>
    <row r="148" spans="1:25" ht="35.1" customHeight="1" x14ac:dyDescent="0.2">
      <c r="A148" s="24">
        <v>6956</v>
      </c>
      <c r="B148" s="25" t="s">
        <v>61</v>
      </c>
      <c r="C148" s="36" t="s">
        <v>21</v>
      </c>
      <c r="D148" s="14" t="s">
        <v>22</v>
      </c>
      <c r="E148" s="27" t="s">
        <v>94</v>
      </c>
      <c r="F148" s="28" t="s">
        <v>103</v>
      </c>
      <c r="G148" s="29" t="s">
        <v>104</v>
      </c>
      <c r="H148" s="30" t="s">
        <v>77</v>
      </c>
      <c r="I148" s="31" t="s">
        <v>78</v>
      </c>
      <c r="J148" s="56">
        <v>84</v>
      </c>
      <c r="K148" s="62" t="s">
        <v>24</v>
      </c>
      <c r="L148" s="62" t="s">
        <v>35</v>
      </c>
      <c r="M148" s="62"/>
      <c r="N148" s="62"/>
      <c r="O148" s="62">
        <v>1</v>
      </c>
      <c r="P148" s="49">
        <v>1</v>
      </c>
      <c r="Q148" s="65">
        <v>1</v>
      </c>
      <c r="R148" s="67"/>
      <c r="S148" s="20">
        <v>84</v>
      </c>
      <c r="T148" s="32"/>
      <c r="U148" s="33"/>
      <c r="V148" s="34"/>
      <c r="W148" s="33" t="s">
        <v>587</v>
      </c>
      <c r="X148" s="5" t="s">
        <v>588</v>
      </c>
      <c r="Y148" s="83" t="str">
        <f>IF(TablicaSortiranje9[[#This Row],[Procjena nabave s PDV-om 10.7.2021]]=TablicaSortiranje9[[#This Row],[Cijena  UKUPNO sPDV-om]],"ok","??")</f>
        <v>??</v>
      </c>
    </row>
    <row r="149" spans="1:25" ht="30" customHeight="1" x14ac:dyDescent="0.2">
      <c r="A149" s="24">
        <v>6956</v>
      </c>
      <c r="B149" s="25" t="s">
        <v>61</v>
      </c>
      <c r="C149" s="36" t="s">
        <v>42</v>
      </c>
      <c r="D149" s="14" t="s">
        <v>22</v>
      </c>
      <c r="E149" s="27" t="s">
        <v>94</v>
      </c>
      <c r="F149" s="28" t="s">
        <v>103</v>
      </c>
      <c r="G149" s="29" t="s">
        <v>104</v>
      </c>
      <c r="H149" s="30" t="s">
        <v>77</v>
      </c>
      <c r="I149" s="31" t="s">
        <v>78</v>
      </c>
      <c r="J149" s="60">
        <v>84</v>
      </c>
      <c r="K149" s="62" t="s">
        <v>24</v>
      </c>
      <c r="L149" s="62" t="s">
        <v>35</v>
      </c>
      <c r="M149" s="62"/>
      <c r="N149" s="62"/>
      <c r="O149" s="62">
        <v>1</v>
      </c>
      <c r="P149" s="49">
        <v>1</v>
      </c>
      <c r="Q149" s="65">
        <v>1</v>
      </c>
      <c r="R149" s="67"/>
      <c r="S149" s="20">
        <v>84</v>
      </c>
      <c r="T149" s="41"/>
      <c r="U149" s="33"/>
      <c r="V149" s="34"/>
      <c r="W149" s="33" t="s">
        <v>589</v>
      </c>
      <c r="X149" s="5" t="s">
        <v>588</v>
      </c>
      <c r="Y149" s="83" t="str">
        <f>IF(TablicaSortiranje9[[#This Row],[Procjena nabave s PDV-om 10.7.2021]]=TablicaSortiranje9[[#This Row],[Cijena  UKUPNO sPDV-om]],"ok","??")</f>
        <v>??</v>
      </c>
    </row>
    <row r="150" spans="1:25" ht="30" customHeight="1" x14ac:dyDescent="0.2">
      <c r="A150" s="24">
        <v>6957</v>
      </c>
      <c r="B150" s="25" t="s">
        <v>61</v>
      </c>
      <c r="C150" s="36" t="s">
        <v>21</v>
      </c>
      <c r="D150" s="14" t="s">
        <v>22</v>
      </c>
      <c r="E150" s="27" t="s">
        <v>94</v>
      </c>
      <c r="F150" s="28" t="s">
        <v>309</v>
      </c>
      <c r="G150" s="29" t="s">
        <v>310</v>
      </c>
      <c r="H150" s="30" t="s">
        <v>77</v>
      </c>
      <c r="I150" s="31" t="s">
        <v>78</v>
      </c>
      <c r="J150" s="60">
        <v>76.72</v>
      </c>
      <c r="K150" s="62" t="s">
        <v>24</v>
      </c>
      <c r="L150" s="62" t="s">
        <v>35</v>
      </c>
      <c r="M150" s="62"/>
      <c r="N150" s="62"/>
      <c r="O150" s="62">
        <v>1</v>
      </c>
      <c r="P150" s="49">
        <v>1</v>
      </c>
      <c r="Q150" s="65">
        <v>1</v>
      </c>
      <c r="R150" s="67"/>
      <c r="S150" s="20">
        <v>76.72</v>
      </c>
      <c r="T150" s="41"/>
      <c r="U150" s="33"/>
      <c r="V150" s="34"/>
      <c r="W150" s="33" t="s">
        <v>587</v>
      </c>
      <c r="X150" s="5" t="s">
        <v>590</v>
      </c>
      <c r="Y150" s="83" t="str">
        <f>IF(TablicaSortiranje9[[#This Row],[Procjena nabave s PDV-om 10.7.2021]]=TablicaSortiranje9[[#This Row],[Cijena  UKUPNO sPDV-om]],"ok","??")</f>
        <v>??</v>
      </c>
    </row>
    <row r="151" spans="1:25" ht="35.1" customHeight="1" x14ac:dyDescent="0.2">
      <c r="A151" s="24">
        <v>6957</v>
      </c>
      <c r="B151" s="25" t="s">
        <v>61</v>
      </c>
      <c r="C151" s="36" t="s">
        <v>42</v>
      </c>
      <c r="D151" s="14" t="s">
        <v>22</v>
      </c>
      <c r="E151" s="27" t="s">
        <v>94</v>
      </c>
      <c r="F151" s="28" t="s">
        <v>309</v>
      </c>
      <c r="G151" s="29" t="s">
        <v>310</v>
      </c>
      <c r="H151" s="30" t="s">
        <v>77</v>
      </c>
      <c r="I151" s="31" t="s">
        <v>78</v>
      </c>
      <c r="J151" s="56">
        <v>76.72</v>
      </c>
      <c r="K151" s="62" t="s">
        <v>24</v>
      </c>
      <c r="L151" s="62" t="s">
        <v>35</v>
      </c>
      <c r="M151" s="62"/>
      <c r="N151" s="62"/>
      <c r="O151" s="62">
        <v>1</v>
      </c>
      <c r="P151" s="49">
        <v>1</v>
      </c>
      <c r="Q151" s="65">
        <v>1</v>
      </c>
      <c r="R151" s="67"/>
      <c r="S151" s="20">
        <v>76.72</v>
      </c>
      <c r="T151" s="32"/>
      <c r="U151" s="33"/>
      <c r="V151" s="34"/>
      <c r="W151" s="33" t="s">
        <v>589</v>
      </c>
      <c r="X151" s="5" t="s">
        <v>590</v>
      </c>
      <c r="Y151" s="83" t="str">
        <f>IF(TablicaSortiranje9[[#This Row],[Procjena nabave s PDV-om 10.7.2021]]=TablicaSortiranje9[[#This Row],[Cijena  UKUPNO sPDV-om]],"ok","??")</f>
        <v>??</v>
      </c>
    </row>
    <row r="152" spans="1:25" ht="35.1" customHeight="1" x14ac:dyDescent="0.2">
      <c r="A152" s="24">
        <v>6970</v>
      </c>
      <c r="B152" s="25" t="s">
        <v>61</v>
      </c>
      <c r="C152" s="36" t="s">
        <v>42</v>
      </c>
      <c r="D152" s="14" t="s">
        <v>22</v>
      </c>
      <c r="E152" s="27" t="s">
        <v>265</v>
      </c>
      <c r="F152" s="28" t="s">
        <v>274</v>
      </c>
      <c r="G152" s="29" t="s">
        <v>275</v>
      </c>
      <c r="H152" s="30" t="s">
        <v>276</v>
      </c>
      <c r="I152" s="31" t="s">
        <v>78</v>
      </c>
      <c r="J152" s="56">
        <v>64.290000000000006</v>
      </c>
      <c r="K152" s="62" t="s">
        <v>24</v>
      </c>
      <c r="L152" s="62" t="s">
        <v>35</v>
      </c>
      <c r="M152" s="62"/>
      <c r="N152" s="62"/>
      <c r="O152" s="62">
        <v>3</v>
      </c>
      <c r="P152" s="49">
        <v>3</v>
      </c>
      <c r="Q152" s="65">
        <v>1</v>
      </c>
      <c r="R152" s="67"/>
      <c r="S152" s="20">
        <v>64.290000000000006</v>
      </c>
      <c r="T152" s="32"/>
      <c r="U152" s="33"/>
      <c r="V152" s="34"/>
      <c r="W152" s="33" t="s">
        <v>591</v>
      </c>
      <c r="X152" s="5" t="s">
        <v>592</v>
      </c>
      <c r="Y152" s="83" t="str">
        <f>IF(TablicaSortiranje9[[#This Row],[Procjena nabave s PDV-om 10.7.2021]]=TablicaSortiranje9[[#This Row],[Cijena  UKUPNO sPDV-om]],"ok","??")</f>
        <v>??</v>
      </c>
    </row>
    <row r="153" spans="1:25" ht="30" customHeight="1" x14ac:dyDescent="0.2">
      <c r="A153" s="24">
        <v>6997</v>
      </c>
      <c r="B153" s="25" t="s">
        <v>61</v>
      </c>
      <c r="C153" s="36" t="s">
        <v>42</v>
      </c>
      <c r="D153" s="14" t="s">
        <v>22</v>
      </c>
      <c r="E153" s="27" t="s">
        <v>109</v>
      </c>
      <c r="F153" s="28" t="s">
        <v>115</v>
      </c>
      <c r="G153" s="29" t="s">
        <v>50</v>
      </c>
      <c r="H153" s="30" t="s">
        <v>114</v>
      </c>
      <c r="I153" s="31" t="s">
        <v>34</v>
      </c>
      <c r="J153" s="56">
        <v>99.31</v>
      </c>
      <c r="K153" s="62"/>
      <c r="L153" s="62" t="s">
        <v>35</v>
      </c>
      <c r="M153" s="62">
        <v>14</v>
      </c>
      <c r="N153" s="62">
        <v>1</v>
      </c>
      <c r="O153" s="62">
        <v>16</v>
      </c>
      <c r="P153" s="49">
        <v>1</v>
      </c>
      <c r="Q153" s="65">
        <v>1</v>
      </c>
      <c r="R153" s="67"/>
      <c r="S153" s="20">
        <v>99.31</v>
      </c>
      <c r="T153" s="32"/>
      <c r="U153" s="33"/>
      <c r="V153" s="34" t="s">
        <v>44</v>
      </c>
      <c r="W153" s="33" t="s">
        <v>593</v>
      </c>
      <c r="X153" s="5" t="s">
        <v>594</v>
      </c>
      <c r="Y153" s="83" t="str">
        <f>IF(TablicaSortiranje9[[#This Row],[Procjena nabave s PDV-om 10.7.2021]]=TablicaSortiranje9[[#This Row],[Cijena  UKUPNO sPDV-om]],"ok","??")</f>
        <v>??</v>
      </c>
    </row>
    <row r="154" spans="1:25" ht="30" customHeight="1" x14ac:dyDescent="0.2">
      <c r="A154" s="24">
        <v>7056</v>
      </c>
      <c r="B154" s="25" t="s">
        <v>61</v>
      </c>
      <c r="C154" s="36" t="s">
        <v>21</v>
      </c>
      <c r="D154" s="14" t="s">
        <v>22</v>
      </c>
      <c r="E154" s="27" t="s">
        <v>183</v>
      </c>
      <c r="F154" s="28" t="s">
        <v>190</v>
      </c>
      <c r="G154" s="29" t="s">
        <v>191</v>
      </c>
      <c r="H154" s="30" t="s">
        <v>192</v>
      </c>
      <c r="I154" s="31" t="s">
        <v>34</v>
      </c>
      <c r="J154" s="56">
        <v>132.41999999999999</v>
      </c>
      <c r="K154" s="62"/>
      <c r="L154" s="62" t="s">
        <v>35</v>
      </c>
      <c r="M154" s="62">
        <v>10</v>
      </c>
      <c r="N154" s="62"/>
      <c r="O154" s="62">
        <v>16</v>
      </c>
      <c r="P154" s="49">
        <v>6</v>
      </c>
      <c r="Q154" s="65">
        <v>6</v>
      </c>
      <c r="R154" s="67"/>
      <c r="S154" s="20">
        <v>794.52</v>
      </c>
      <c r="T154" s="41"/>
      <c r="U154" s="33"/>
      <c r="V154" s="34" t="s">
        <v>44</v>
      </c>
      <c r="W154" s="33" t="s">
        <v>595</v>
      </c>
      <c r="X154" s="5" t="s">
        <v>596</v>
      </c>
      <c r="Y154" s="83" t="str">
        <f>IF(TablicaSortiranje9[[#This Row],[Procjena nabave s PDV-om 10.7.2021]]=TablicaSortiranje9[[#This Row],[Cijena  UKUPNO sPDV-om]],"ok","??")</f>
        <v>??</v>
      </c>
    </row>
    <row r="155" spans="1:25" ht="30" customHeight="1" x14ac:dyDescent="0.2">
      <c r="A155" s="24">
        <v>7056</v>
      </c>
      <c r="B155" s="25" t="s">
        <v>61</v>
      </c>
      <c r="C155" s="36" t="s">
        <v>42</v>
      </c>
      <c r="D155" s="14" t="s">
        <v>22</v>
      </c>
      <c r="E155" s="27" t="s">
        <v>183</v>
      </c>
      <c r="F155" s="28" t="s">
        <v>190</v>
      </c>
      <c r="G155" s="29" t="s">
        <v>191</v>
      </c>
      <c r="H155" s="30" t="s">
        <v>192</v>
      </c>
      <c r="I155" s="31" t="s">
        <v>34</v>
      </c>
      <c r="J155" s="56">
        <v>132.41999999999999</v>
      </c>
      <c r="K155" s="62"/>
      <c r="L155" s="62" t="s">
        <v>35</v>
      </c>
      <c r="M155" s="62">
        <v>14</v>
      </c>
      <c r="N155" s="62"/>
      <c r="O155" s="62">
        <v>16</v>
      </c>
      <c r="P155" s="49">
        <v>2</v>
      </c>
      <c r="Q155" s="65">
        <v>2</v>
      </c>
      <c r="R155" s="67"/>
      <c r="S155" s="20">
        <v>264.83999999999997</v>
      </c>
      <c r="T155" s="32"/>
      <c r="U155" s="33"/>
      <c r="V155" s="34" t="s">
        <v>44</v>
      </c>
      <c r="W155" s="33" t="s">
        <v>597</v>
      </c>
      <c r="X155" s="5" t="s">
        <v>596</v>
      </c>
      <c r="Y155" s="83" t="str">
        <f>IF(TablicaSortiranje9[[#This Row],[Procjena nabave s PDV-om 10.7.2021]]=TablicaSortiranje9[[#This Row],[Cijena  UKUPNO sPDV-om]],"ok","??")</f>
        <v>??</v>
      </c>
    </row>
    <row r="156" spans="1:25" ht="30" customHeight="1" x14ac:dyDescent="0.2">
      <c r="A156" s="24" t="s">
        <v>213</v>
      </c>
      <c r="B156" s="25" t="s">
        <v>61</v>
      </c>
      <c r="C156" s="36" t="s">
        <v>21</v>
      </c>
      <c r="D156" s="14" t="s">
        <v>22</v>
      </c>
      <c r="E156" s="27" t="s">
        <v>79</v>
      </c>
      <c r="F156" s="28" t="s">
        <v>214</v>
      </c>
      <c r="G156" s="29" t="s">
        <v>212</v>
      </c>
      <c r="H156" s="30" t="s">
        <v>211</v>
      </c>
      <c r="I156" s="31" t="s">
        <v>34</v>
      </c>
      <c r="J156" s="56">
        <v>132.41999999999999</v>
      </c>
      <c r="K156" s="62"/>
      <c r="L156" s="62" t="s">
        <v>35</v>
      </c>
      <c r="M156" s="62">
        <v>10</v>
      </c>
      <c r="N156" s="62"/>
      <c r="O156" s="62">
        <v>16</v>
      </c>
      <c r="P156" s="49">
        <v>6</v>
      </c>
      <c r="Q156" s="65">
        <v>6</v>
      </c>
      <c r="R156" s="67"/>
      <c r="S156" s="20">
        <v>794.52</v>
      </c>
      <c r="T156" s="32"/>
      <c r="U156" s="33"/>
      <c r="V156" s="34" t="s">
        <v>44</v>
      </c>
      <c r="W156" s="33" t="s">
        <v>598</v>
      </c>
      <c r="X156" s="5" t="s">
        <v>599</v>
      </c>
      <c r="Y156" s="83" t="str">
        <f>IF(TablicaSortiranje9[[#This Row],[Procjena nabave s PDV-om 10.7.2021]]=TablicaSortiranje9[[#This Row],[Cijena  UKUPNO sPDV-om]],"ok","??")</f>
        <v>??</v>
      </c>
    </row>
    <row r="157" spans="1:25" ht="30" customHeight="1" x14ac:dyDescent="0.2">
      <c r="A157" s="24" t="s">
        <v>213</v>
      </c>
      <c r="B157" s="25" t="s">
        <v>61</v>
      </c>
      <c r="C157" s="36" t="s">
        <v>42</v>
      </c>
      <c r="D157" s="14" t="s">
        <v>22</v>
      </c>
      <c r="E157" s="27" t="s">
        <v>79</v>
      </c>
      <c r="F157" s="28" t="s">
        <v>214</v>
      </c>
      <c r="G157" s="29" t="s">
        <v>212</v>
      </c>
      <c r="H157" s="30" t="s">
        <v>211</v>
      </c>
      <c r="I157" s="31" t="s">
        <v>34</v>
      </c>
      <c r="J157" s="56">
        <v>132.41999999999999</v>
      </c>
      <c r="K157" s="62"/>
      <c r="L157" s="62" t="s">
        <v>35</v>
      </c>
      <c r="M157" s="62">
        <v>14</v>
      </c>
      <c r="N157" s="62"/>
      <c r="O157" s="62">
        <v>16</v>
      </c>
      <c r="P157" s="49">
        <v>2</v>
      </c>
      <c r="Q157" s="65">
        <v>2</v>
      </c>
      <c r="R157" s="67"/>
      <c r="S157" s="20">
        <v>264.83999999999997</v>
      </c>
      <c r="T157" s="32"/>
      <c r="U157" s="33"/>
      <c r="V157" s="34" t="s">
        <v>44</v>
      </c>
      <c r="W157" s="33" t="s">
        <v>600</v>
      </c>
      <c r="X157" s="5" t="s">
        <v>599</v>
      </c>
      <c r="Y157" s="83" t="str">
        <f>IF(TablicaSortiranje9[[#This Row],[Procjena nabave s PDV-om 10.7.2021]]=TablicaSortiranje9[[#This Row],[Cijena  UKUPNO sPDV-om]],"ok","??")</f>
        <v>??</v>
      </c>
    </row>
    <row r="158" spans="1:25" ht="30" customHeight="1" x14ac:dyDescent="0.2">
      <c r="A158" s="24">
        <v>7090</v>
      </c>
      <c r="B158" s="25" t="s">
        <v>61</v>
      </c>
      <c r="C158" s="36" t="s">
        <v>21</v>
      </c>
      <c r="D158" s="14" t="s">
        <v>22</v>
      </c>
      <c r="E158" s="27" t="s">
        <v>327</v>
      </c>
      <c r="F158" s="28" t="s">
        <v>330</v>
      </c>
      <c r="G158" s="29" t="s">
        <v>331</v>
      </c>
      <c r="H158" s="30" t="s">
        <v>332</v>
      </c>
      <c r="I158" s="31" t="s">
        <v>34</v>
      </c>
      <c r="J158" s="56">
        <v>33.1</v>
      </c>
      <c r="K158" s="62"/>
      <c r="L158" s="62" t="s">
        <v>35</v>
      </c>
      <c r="M158" s="62">
        <v>10</v>
      </c>
      <c r="N158" s="62"/>
      <c r="O158" s="62">
        <v>16</v>
      </c>
      <c r="P158" s="49">
        <v>6</v>
      </c>
      <c r="Q158" s="65">
        <v>6</v>
      </c>
      <c r="R158" s="67"/>
      <c r="S158" s="20">
        <v>198.60000000000002</v>
      </c>
      <c r="T158" s="32"/>
      <c r="U158" s="33"/>
      <c r="V158" s="34" t="s">
        <v>44</v>
      </c>
      <c r="W158" s="33" t="s">
        <v>601</v>
      </c>
      <c r="X158" s="5" t="s">
        <v>602</v>
      </c>
      <c r="Y158" s="83" t="str">
        <f>IF(TablicaSortiranje9[[#This Row],[Procjena nabave s PDV-om 10.7.2021]]=TablicaSortiranje9[[#This Row],[Cijena  UKUPNO sPDV-om]],"ok","??")</f>
        <v>??</v>
      </c>
    </row>
    <row r="159" spans="1:25" ht="30" customHeight="1" x14ac:dyDescent="0.2">
      <c r="A159" s="24">
        <v>7090</v>
      </c>
      <c r="B159" s="25" t="s">
        <v>61</v>
      </c>
      <c r="C159" s="36" t="s">
        <v>42</v>
      </c>
      <c r="D159" s="14" t="s">
        <v>22</v>
      </c>
      <c r="E159" s="27" t="s">
        <v>327</v>
      </c>
      <c r="F159" s="28" t="s">
        <v>330</v>
      </c>
      <c r="G159" s="29" t="s">
        <v>331</v>
      </c>
      <c r="H159" s="30" t="s">
        <v>332</v>
      </c>
      <c r="I159" s="31" t="s">
        <v>34</v>
      </c>
      <c r="J159" s="56">
        <v>33.1</v>
      </c>
      <c r="K159" s="62"/>
      <c r="L159" s="62" t="s">
        <v>35</v>
      </c>
      <c r="M159" s="62">
        <v>14</v>
      </c>
      <c r="N159" s="62"/>
      <c r="O159" s="62">
        <v>16</v>
      </c>
      <c r="P159" s="49">
        <v>2</v>
      </c>
      <c r="Q159" s="65">
        <v>2</v>
      </c>
      <c r="R159" s="67"/>
      <c r="S159" s="20">
        <v>66.2</v>
      </c>
      <c r="T159" s="32"/>
      <c r="U159" s="33"/>
      <c r="V159" s="34" t="s">
        <v>44</v>
      </c>
      <c r="W159" s="33" t="s">
        <v>603</v>
      </c>
      <c r="X159" s="5" t="s">
        <v>602</v>
      </c>
      <c r="Y159" s="83" t="str">
        <f>IF(TablicaSortiranje9[[#This Row],[Procjena nabave s PDV-om 10.7.2021]]=TablicaSortiranje9[[#This Row],[Cijena  UKUPNO sPDV-om]],"ok","??")</f>
        <v>??</v>
      </c>
    </row>
    <row r="160" spans="1:25" ht="30" customHeight="1" x14ac:dyDescent="0.2">
      <c r="A160" s="24">
        <v>7272</v>
      </c>
      <c r="B160" s="25" t="s">
        <v>61</v>
      </c>
      <c r="C160" s="36" t="s">
        <v>21</v>
      </c>
      <c r="D160" s="14" t="s">
        <v>22</v>
      </c>
      <c r="E160" s="27" t="s">
        <v>142</v>
      </c>
      <c r="F160" s="28" t="s">
        <v>206</v>
      </c>
      <c r="G160" s="29" t="s">
        <v>207</v>
      </c>
      <c r="H160" s="30" t="s">
        <v>208</v>
      </c>
      <c r="I160" s="31" t="s">
        <v>55</v>
      </c>
      <c r="J160" s="56">
        <v>67.260000000000005</v>
      </c>
      <c r="K160" s="62"/>
      <c r="L160" s="62" t="s">
        <v>35</v>
      </c>
      <c r="M160" s="62"/>
      <c r="N160" s="62"/>
      <c r="O160" s="62">
        <v>16</v>
      </c>
      <c r="P160" s="49">
        <v>16</v>
      </c>
      <c r="Q160" s="65">
        <v>16</v>
      </c>
      <c r="R160" s="67"/>
      <c r="S160" s="20">
        <v>1076.1600000000001</v>
      </c>
      <c r="T160" s="32"/>
      <c r="U160" s="33"/>
      <c r="V160" s="34" t="s">
        <v>209</v>
      </c>
      <c r="W160" s="33" t="s">
        <v>604</v>
      </c>
      <c r="X160" s="5" t="s">
        <v>605</v>
      </c>
      <c r="Y160" s="83" t="str">
        <f>IF(TablicaSortiranje9[[#This Row],[Procjena nabave s PDV-om 10.7.2021]]=TablicaSortiranje9[[#This Row],[Cijena  UKUPNO sPDV-om]],"ok","??")</f>
        <v>??</v>
      </c>
    </row>
    <row r="161" spans="1:25" ht="30" customHeight="1" x14ac:dyDescent="0.2">
      <c r="A161" s="24">
        <v>7272</v>
      </c>
      <c r="B161" s="25" t="s">
        <v>61</v>
      </c>
      <c r="C161" s="36" t="s">
        <v>42</v>
      </c>
      <c r="D161" s="14" t="s">
        <v>22</v>
      </c>
      <c r="E161" s="27" t="s">
        <v>142</v>
      </c>
      <c r="F161" s="28" t="s">
        <v>206</v>
      </c>
      <c r="G161" s="29" t="s">
        <v>207</v>
      </c>
      <c r="H161" s="30" t="s">
        <v>208</v>
      </c>
      <c r="I161" s="31" t="s">
        <v>55</v>
      </c>
      <c r="J161" s="56">
        <v>67.260000000000005</v>
      </c>
      <c r="K161" s="62"/>
      <c r="L161" s="62" t="s">
        <v>35</v>
      </c>
      <c r="M161" s="62">
        <v>0</v>
      </c>
      <c r="N161" s="62"/>
      <c r="O161" s="62">
        <v>16</v>
      </c>
      <c r="P161" s="49">
        <v>16</v>
      </c>
      <c r="Q161" s="65">
        <v>16</v>
      </c>
      <c r="R161" s="67"/>
      <c r="S161" s="20">
        <v>1076.1600000000001</v>
      </c>
      <c r="T161" s="32"/>
      <c r="U161" s="33"/>
      <c r="V161" s="34" t="s">
        <v>209</v>
      </c>
      <c r="W161" s="33" t="s">
        <v>606</v>
      </c>
      <c r="X161" s="5" t="s">
        <v>605</v>
      </c>
      <c r="Y161" s="83" t="str">
        <f>IF(TablicaSortiranje9[[#This Row],[Procjena nabave s PDV-om 10.7.2021]]=TablicaSortiranje9[[#This Row],[Cijena  UKUPNO sPDV-om]],"ok","??")</f>
        <v>??</v>
      </c>
    </row>
    <row r="162" spans="1:25" ht="30" customHeight="1" x14ac:dyDescent="0.2">
      <c r="A162" s="24">
        <v>6481</v>
      </c>
      <c r="B162" s="25" t="s">
        <v>45</v>
      </c>
      <c r="C162" s="36" t="s">
        <v>65</v>
      </c>
      <c r="D162" s="14" t="s">
        <v>22</v>
      </c>
      <c r="E162" s="27" t="s">
        <v>66</v>
      </c>
      <c r="F162" s="28" t="s">
        <v>72</v>
      </c>
      <c r="G162" s="29" t="s">
        <v>68</v>
      </c>
      <c r="H162" s="30" t="s">
        <v>71</v>
      </c>
      <c r="I162" s="31" t="s">
        <v>51</v>
      </c>
      <c r="J162" s="56">
        <v>110</v>
      </c>
      <c r="K162" s="62"/>
      <c r="L162" s="62" t="s">
        <v>35</v>
      </c>
      <c r="M162" s="62"/>
      <c r="N162" s="62">
        <v>1</v>
      </c>
      <c r="O162" s="62">
        <v>2</v>
      </c>
      <c r="P162" s="49">
        <v>1</v>
      </c>
      <c r="Q162" s="65">
        <v>1</v>
      </c>
      <c r="R162" s="67"/>
      <c r="S162" s="20">
        <v>110</v>
      </c>
      <c r="T162" s="32"/>
      <c r="U162" s="33"/>
      <c r="V162" s="34" t="s">
        <v>26</v>
      </c>
      <c r="W162" s="33" t="s">
        <v>607</v>
      </c>
      <c r="X162" s="5" t="s">
        <v>608</v>
      </c>
      <c r="Y162" s="83" t="str">
        <f>IF(TablicaSortiranje9[[#This Row],[Procjena nabave s PDV-om 10.7.2021]]=TablicaSortiranje9[[#This Row],[Cijena  UKUPNO sPDV-om]],"ok","??")</f>
        <v>??</v>
      </c>
    </row>
    <row r="163" spans="1:25" ht="30" customHeight="1" x14ac:dyDescent="0.2">
      <c r="A163" s="24">
        <v>6497</v>
      </c>
      <c r="B163" s="25" t="s">
        <v>45</v>
      </c>
      <c r="C163" s="36" t="s">
        <v>65</v>
      </c>
      <c r="D163" s="14" t="s">
        <v>22</v>
      </c>
      <c r="E163" s="27" t="s">
        <v>135</v>
      </c>
      <c r="F163" s="28" t="s">
        <v>141</v>
      </c>
      <c r="G163" s="29" t="s">
        <v>68</v>
      </c>
      <c r="H163" s="30" t="s">
        <v>137</v>
      </c>
      <c r="I163" s="31" t="s">
        <v>55</v>
      </c>
      <c r="J163" s="60">
        <v>110</v>
      </c>
      <c r="K163" s="62"/>
      <c r="L163" s="62" t="s">
        <v>35</v>
      </c>
      <c r="M163" s="62"/>
      <c r="N163" s="62"/>
      <c r="O163" s="62">
        <v>2</v>
      </c>
      <c r="P163" s="49">
        <v>2</v>
      </c>
      <c r="Q163" s="65">
        <v>2</v>
      </c>
      <c r="R163" s="67"/>
      <c r="S163" s="20">
        <v>220</v>
      </c>
      <c r="T163" s="41"/>
      <c r="U163" s="33"/>
      <c r="V163" s="34"/>
      <c r="W163" s="33" t="s">
        <v>609</v>
      </c>
      <c r="X163" s="5" t="s">
        <v>610</v>
      </c>
      <c r="Y163" s="83" t="str">
        <f>IF(TablicaSortiranje9[[#This Row],[Procjena nabave s PDV-om 10.7.2021]]=TablicaSortiranje9[[#This Row],[Cijena  UKUPNO sPDV-om]],"ok","??")</f>
        <v>??</v>
      </c>
    </row>
    <row r="164" spans="1:25" ht="30" customHeight="1" x14ac:dyDescent="0.2">
      <c r="A164" s="24">
        <v>6512</v>
      </c>
      <c r="B164" s="25" t="s">
        <v>45</v>
      </c>
      <c r="C164" s="36" t="s">
        <v>65</v>
      </c>
      <c r="D164" s="14" t="s">
        <v>22</v>
      </c>
      <c r="E164" s="27" t="s">
        <v>154</v>
      </c>
      <c r="F164" s="28" t="s">
        <v>160</v>
      </c>
      <c r="G164" s="29" t="s">
        <v>68</v>
      </c>
      <c r="H164" s="30" t="s">
        <v>159</v>
      </c>
      <c r="I164" s="31" t="s">
        <v>55</v>
      </c>
      <c r="J164" s="60">
        <v>110</v>
      </c>
      <c r="K164" s="62"/>
      <c r="L164" s="62" t="s">
        <v>35</v>
      </c>
      <c r="M164" s="62"/>
      <c r="N164" s="62">
        <v>1</v>
      </c>
      <c r="O164" s="62">
        <v>2</v>
      </c>
      <c r="P164" s="49">
        <v>1</v>
      </c>
      <c r="Q164" s="65">
        <v>1</v>
      </c>
      <c r="R164" s="67"/>
      <c r="S164" s="20">
        <v>110</v>
      </c>
      <c r="T164" s="41"/>
      <c r="U164" s="33"/>
      <c r="V164" s="34"/>
      <c r="W164" s="33" t="s">
        <v>611</v>
      </c>
      <c r="X164" s="5" t="s">
        <v>612</v>
      </c>
      <c r="Y164" s="83" t="str">
        <f>IF(TablicaSortiranje9[[#This Row],[Procjena nabave s PDV-om 10.7.2021]]=TablicaSortiranje9[[#This Row],[Cijena  UKUPNO sPDV-om]],"ok","??")</f>
        <v>??</v>
      </c>
    </row>
    <row r="165" spans="1:25" ht="35.1" customHeight="1" x14ac:dyDescent="0.2">
      <c r="A165" s="24">
        <v>6958</v>
      </c>
      <c r="B165" s="25" t="s">
        <v>45</v>
      </c>
      <c r="C165" s="36" t="s">
        <v>21</v>
      </c>
      <c r="D165" s="14" t="s">
        <v>22</v>
      </c>
      <c r="E165" s="27" t="s">
        <v>94</v>
      </c>
      <c r="F165" s="28" t="s">
        <v>105</v>
      </c>
      <c r="G165" s="29" t="s">
        <v>106</v>
      </c>
      <c r="H165" s="30" t="s">
        <v>77</v>
      </c>
      <c r="I165" s="31" t="s">
        <v>78</v>
      </c>
      <c r="J165" s="58">
        <v>84</v>
      </c>
      <c r="K165" s="62" t="s">
        <v>24</v>
      </c>
      <c r="L165" s="62" t="s">
        <v>35</v>
      </c>
      <c r="M165" s="62"/>
      <c r="N165" s="62"/>
      <c r="O165" s="62">
        <v>2</v>
      </c>
      <c r="P165" s="49">
        <v>2</v>
      </c>
      <c r="Q165" s="65">
        <v>2</v>
      </c>
      <c r="R165" s="67"/>
      <c r="S165" s="20">
        <v>168</v>
      </c>
      <c r="T165" s="41"/>
      <c r="U165" s="33"/>
      <c r="V165" s="34"/>
      <c r="W165" s="33" t="s">
        <v>613</v>
      </c>
      <c r="X165" s="5" t="s">
        <v>614</v>
      </c>
      <c r="Y165" s="83" t="str">
        <f>IF(TablicaSortiranje9[[#This Row],[Procjena nabave s PDV-om 10.7.2021]]=TablicaSortiranje9[[#This Row],[Cijena  UKUPNO sPDV-om]],"ok","??")</f>
        <v>??</v>
      </c>
    </row>
    <row r="166" spans="1:25" ht="35.1" customHeight="1" x14ac:dyDescent="0.2">
      <c r="A166" s="24">
        <v>6959</v>
      </c>
      <c r="B166" s="25" t="s">
        <v>45</v>
      </c>
      <c r="C166" s="36" t="s">
        <v>21</v>
      </c>
      <c r="D166" s="14" t="s">
        <v>22</v>
      </c>
      <c r="E166" s="27" t="s">
        <v>94</v>
      </c>
      <c r="F166" s="28" t="s">
        <v>311</v>
      </c>
      <c r="G166" s="29" t="s">
        <v>312</v>
      </c>
      <c r="H166" s="30" t="s">
        <v>77</v>
      </c>
      <c r="I166" s="31" t="s">
        <v>78</v>
      </c>
      <c r="J166" s="58">
        <v>76.72</v>
      </c>
      <c r="K166" s="62" t="s">
        <v>24</v>
      </c>
      <c r="L166" s="62" t="s">
        <v>35</v>
      </c>
      <c r="M166" s="62"/>
      <c r="N166" s="62"/>
      <c r="O166" s="62">
        <v>2</v>
      </c>
      <c r="P166" s="49">
        <v>2</v>
      </c>
      <c r="Q166" s="65">
        <v>2</v>
      </c>
      <c r="R166" s="67"/>
      <c r="S166" s="20">
        <v>153.44</v>
      </c>
      <c r="T166" s="41"/>
      <c r="U166" s="33"/>
      <c r="V166" s="34"/>
      <c r="W166" s="33" t="s">
        <v>613</v>
      </c>
      <c r="X166" s="5" t="s">
        <v>615</v>
      </c>
      <c r="Y166" s="83" t="str">
        <f>IF(TablicaSortiranje9[[#This Row],[Procjena nabave s PDV-om 10.7.2021]]=TablicaSortiranje9[[#This Row],[Cijena  UKUPNO sPDV-om]],"ok","??")</f>
        <v>??</v>
      </c>
    </row>
    <row r="167" spans="1:25" ht="30" customHeight="1" x14ac:dyDescent="0.2">
      <c r="A167" s="24">
        <v>6971</v>
      </c>
      <c r="B167" s="25" t="s">
        <v>45</v>
      </c>
      <c r="C167" s="36" t="s">
        <v>21</v>
      </c>
      <c r="D167" s="14" t="s">
        <v>22</v>
      </c>
      <c r="E167" s="27" t="s">
        <v>265</v>
      </c>
      <c r="F167" s="28" t="s">
        <v>277</v>
      </c>
      <c r="G167" s="29" t="s">
        <v>278</v>
      </c>
      <c r="H167" s="30" t="s">
        <v>279</v>
      </c>
      <c r="I167" s="31" t="s">
        <v>78</v>
      </c>
      <c r="J167" s="56">
        <v>64.290000000000006</v>
      </c>
      <c r="K167" s="62" t="s">
        <v>24</v>
      </c>
      <c r="L167" s="62" t="s">
        <v>35</v>
      </c>
      <c r="M167" s="62">
        <v>1</v>
      </c>
      <c r="N167" s="62"/>
      <c r="O167" s="62">
        <v>3</v>
      </c>
      <c r="P167" s="49">
        <v>2</v>
      </c>
      <c r="Q167" s="65">
        <v>2</v>
      </c>
      <c r="R167" s="67"/>
      <c r="S167" s="20">
        <v>128.58000000000001</v>
      </c>
      <c r="T167" s="41"/>
      <c r="U167" s="33"/>
      <c r="V167" s="34"/>
      <c r="W167" s="33" t="s">
        <v>616</v>
      </c>
      <c r="X167" s="5" t="s">
        <v>617</v>
      </c>
      <c r="Y167" s="83" t="str">
        <f>IF(TablicaSortiranje9[[#This Row],[Procjena nabave s PDV-om 10.7.2021]]=TablicaSortiranje9[[#This Row],[Cijena  UKUPNO sPDV-om]],"ok","??")</f>
        <v>??</v>
      </c>
    </row>
    <row r="168" spans="1:25" ht="30" customHeight="1" x14ac:dyDescent="0.2">
      <c r="A168" s="24">
        <v>6971</v>
      </c>
      <c r="B168" s="25" t="s">
        <v>45</v>
      </c>
      <c r="C168" s="36" t="s">
        <v>42</v>
      </c>
      <c r="D168" s="14" t="s">
        <v>22</v>
      </c>
      <c r="E168" s="27" t="s">
        <v>265</v>
      </c>
      <c r="F168" s="28" t="s">
        <v>277</v>
      </c>
      <c r="G168" s="29" t="s">
        <v>278</v>
      </c>
      <c r="H168" s="30" t="s">
        <v>279</v>
      </c>
      <c r="I168" s="31" t="s">
        <v>78</v>
      </c>
      <c r="J168" s="60">
        <v>64.290000000000006</v>
      </c>
      <c r="K168" s="62" t="s">
        <v>24</v>
      </c>
      <c r="L168" s="62" t="s">
        <v>35</v>
      </c>
      <c r="M168" s="62"/>
      <c r="N168" s="62"/>
      <c r="O168" s="62">
        <v>1</v>
      </c>
      <c r="P168" s="49">
        <v>1</v>
      </c>
      <c r="Q168" s="65">
        <v>1</v>
      </c>
      <c r="R168" s="67"/>
      <c r="S168" s="20">
        <v>64.290000000000006</v>
      </c>
      <c r="T168" s="41"/>
      <c r="U168" s="33"/>
      <c r="V168" s="34"/>
      <c r="W168" s="33" t="s">
        <v>618</v>
      </c>
      <c r="X168" s="5" t="s">
        <v>617</v>
      </c>
      <c r="Y168" s="83" t="str">
        <f>IF(TablicaSortiranje9[[#This Row],[Procjena nabave s PDV-om 10.7.2021]]=TablicaSortiranje9[[#This Row],[Cijena  UKUPNO sPDV-om]],"ok","??")</f>
        <v>??</v>
      </c>
    </row>
    <row r="169" spans="1:25" ht="30" customHeight="1" x14ac:dyDescent="0.2">
      <c r="A169" s="24">
        <v>7243</v>
      </c>
      <c r="B169" s="25" t="s">
        <v>45</v>
      </c>
      <c r="C169" s="36" t="s">
        <v>21</v>
      </c>
      <c r="D169" s="14" t="s">
        <v>22</v>
      </c>
      <c r="E169" s="27" t="s">
        <v>49</v>
      </c>
      <c r="F169" s="28" t="s">
        <v>64</v>
      </c>
      <c r="G169" s="29" t="s">
        <v>50</v>
      </c>
      <c r="H169" s="30" t="s">
        <v>63</v>
      </c>
      <c r="I169" s="31" t="s">
        <v>55</v>
      </c>
      <c r="J169" s="60">
        <v>100.89</v>
      </c>
      <c r="K169" s="62"/>
      <c r="L169" s="62" t="s">
        <v>35</v>
      </c>
      <c r="M169" s="62"/>
      <c r="N169" s="62"/>
      <c r="O169" s="62">
        <v>10</v>
      </c>
      <c r="P169" s="49">
        <v>10</v>
      </c>
      <c r="Q169" s="65">
        <v>10</v>
      </c>
      <c r="R169" s="67"/>
      <c r="S169" s="20">
        <v>1008.9</v>
      </c>
      <c r="T169" s="41"/>
      <c r="U169" s="33"/>
      <c r="V169" s="34" t="s">
        <v>26</v>
      </c>
      <c r="W169" s="33" t="s">
        <v>619</v>
      </c>
      <c r="X169" s="5" t="s">
        <v>620</v>
      </c>
      <c r="Y169" s="83" t="str">
        <f>IF(TablicaSortiranje9[[#This Row],[Procjena nabave s PDV-om 10.7.2021]]=TablicaSortiranje9[[#This Row],[Cijena  UKUPNO sPDV-om]],"ok","??")</f>
        <v>??</v>
      </c>
    </row>
    <row r="170" spans="1:25" ht="30" customHeight="1" x14ac:dyDescent="0.2">
      <c r="A170" s="24">
        <v>7258</v>
      </c>
      <c r="B170" s="25" t="s">
        <v>45</v>
      </c>
      <c r="C170" s="36" t="s">
        <v>42</v>
      </c>
      <c r="D170" s="14" t="s">
        <v>22</v>
      </c>
      <c r="E170" s="27" t="s">
        <v>161</v>
      </c>
      <c r="F170" s="28" t="s">
        <v>163</v>
      </c>
      <c r="G170" s="29" t="s">
        <v>50</v>
      </c>
      <c r="H170" s="30" t="s">
        <v>162</v>
      </c>
      <c r="I170" s="31" t="s">
        <v>55</v>
      </c>
      <c r="J170" s="56">
        <v>67.260000000000005</v>
      </c>
      <c r="K170" s="62" t="s">
        <v>24</v>
      </c>
      <c r="L170" s="62" t="s">
        <v>35</v>
      </c>
      <c r="M170" s="62"/>
      <c r="N170" s="62"/>
      <c r="O170" s="62">
        <v>7</v>
      </c>
      <c r="P170" s="49">
        <v>7</v>
      </c>
      <c r="Q170" s="65">
        <v>7</v>
      </c>
      <c r="R170" s="67"/>
      <c r="S170" s="20">
        <v>470.82000000000005</v>
      </c>
      <c r="T170" s="41"/>
      <c r="U170" s="33"/>
      <c r="V170" s="34" t="s">
        <v>26</v>
      </c>
      <c r="W170" s="33" t="s">
        <v>621</v>
      </c>
      <c r="X170" s="5" t="s">
        <v>622</v>
      </c>
      <c r="Y170" s="83" t="str">
        <f>IF(TablicaSortiranje9[[#This Row],[Procjena nabave s PDV-om 10.7.2021]]=TablicaSortiranje9[[#This Row],[Cijena  UKUPNO sPDV-om]],"ok","??")</f>
        <v>??</v>
      </c>
    </row>
    <row r="171" spans="1:25" ht="30" customHeight="1" x14ac:dyDescent="0.2">
      <c r="A171" s="24">
        <v>7262</v>
      </c>
      <c r="B171" s="25" t="s">
        <v>45</v>
      </c>
      <c r="C171" s="36" t="s">
        <v>21</v>
      </c>
      <c r="D171" s="14" t="s">
        <v>22</v>
      </c>
      <c r="E171" s="27" t="s">
        <v>23</v>
      </c>
      <c r="F171" s="28" t="s">
        <v>175</v>
      </c>
      <c r="G171" s="29" t="s">
        <v>176</v>
      </c>
      <c r="H171" s="30" t="s">
        <v>177</v>
      </c>
      <c r="I171" s="31" t="s">
        <v>55</v>
      </c>
      <c r="J171" s="60">
        <v>67.260000000000005</v>
      </c>
      <c r="K171" s="62" t="s">
        <v>24</v>
      </c>
      <c r="L171" s="62" t="s">
        <v>35</v>
      </c>
      <c r="M171" s="62"/>
      <c r="N171" s="62"/>
      <c r="O171" s="62">
        <v>8</v>
      </c>
      <c r="P171" s="49">
        <v>8</v>
      </c>
      <c r="Q171" s="65">
        <v>8</v>
      </c>
      <c r="R171" s="67"/>
      <c r="S171" s="20">
        <v>538.08000000000004</v>
      </c>
      <c r="T171" s="41"/>
      <c r="U171" s="33"/>
      <c r="V171" s="34" t="s">
        <v>26</v>
      </c>
      <c r="W171" s="33" t="s">
        <v>623</v>
      </c>
      <c r="X171" s="5" t="s">
        <v>624</v>
      </c>
      <c r="Y171" s="83" t="str">
        <f>IF(TablicaSortiranje9[[#This Row],[Procjena nabave s PDV-om 10.7.2021]]=TablicaSortiranje9[[#This Row],[Cijena  UKUPNO sPDV-om]],"ok","??")</f>
        <v>??</v>
      </c>
    </row>
    <row r="172" spans="1:25" ht="30" customHeight="1" x14ac:dyDescent="0.2">
      <c r="A172" s="24">
        <v>7262</v>
      </c>
      <c r="B172" s="25" t="s">
        <v>45</v>
      </c>
      <c r="C172" s="36" t="s">
        <v>42</v>
      </c>
      <c r="D172" s="14" t="s">
        <v>22</v>
      </c>
      <c r="E172" s="27" t="s">
        <v>23</v>
      </c>
      <c r="F172" s="28" t="s">
        <v>175</v>
      </c>
      <c r="G172" s="29" t="s">
        <v>176</v>
      </c>
      <c r="H172" s="30" t="s">
        <v>177</v>
      </c>
      <c r="I172" s="31" t="s">
        <v>55</v>
      </c>
      <c r="J172" s="56">
        <v>67.260000000000005</v>
      </c>
      <c r="K172" s="62" t="s">
        <v>24</v>
      </c>
      <c r="L172" s="62" t="s">
        <v>35</v>
      </c>
      <c r="M172" s="62"/>
      <c r="N172" s="62"/>
      <c r="O172" s="62">
        <v>14</v>
      </c>
      <c r="P172" s="49">
        <v>14</v>
      </c>
      <c r="Q172" s="65">
        <v>14</v>
      </c>
      <c r="R172" s="67"/>
      <c r="S172" s="20">
        <v>941.6400000000001</v>
      </c>
      <c r="T172" s="41"/>
      <c r="U172" s="33"/>
      <c r="V172" s="34" t="s">
        <v>26</v>
      </c>
      <c r="W172" s="33" t="s">
        <v>625</v>
      </c>
      <c r="X172" s="5" t="s">
        <v>624</v>
      </c>
      <c r="Y172" s="83" t="str">
        <f>IF(TablicaSortiranje9[[#This Row],[Procjena nabave s PDV-om 10.7.2021]]=TablicaSortiranje9[[#This Row],[Cijena  UKUPNO sPDV-om]],"ok","??")</f>
        <v>??</v>
      </c>
    </row>
    <row r="173" spans="1:25" ht="30" customHeight="1" x14ac:dyDescent="0.2">
      <c r="A173" s="24">
        <v>7263</v>
      </c>
      <c r="B173" s="25" t="s">
        <v>45</v>
      </c>
      <c r="C173" s="36" t="s">
        <v>21</v>
      </c>
      <c r="D173" s="14" t="s">
        <v>22</v>
      </c>
      <c r="E173" s="27" t="s">
        <v>178</v>
      </c>
      <c r="F173" s="28" t="s">
        <v>181</v>
      </c>
      <c r="G173" s="29" t="s">
        <v>182</v>
      </c>
      <c r="H173" s="30" t="s">
        <v>180</v>
      </c>
      <c r="I173" s="31" t="s">
        <v>55</v>
      </c>
      <c r="J173" s="56">
        <v>33.630000000000003</v>
      </c>
      <c r="K173" s="62"/>
      <c r="L173" s="62" t="s">
        <v>35</v>
      </c>
      <c r="M173" s="62"/>
      <c r="N173" s="62"/>
      <c r="O173" s="62">
        <v>10</v>
      </c>
      <c r="P173" s="49">
        <v>10</v>
      </c>
      <c r="Q173" s="65">
        <v>10</v>
      </c>
      <c r="R173" s="67"/>
      <c r="S173" s="20">
        <v>336.3</v>
      </c>
      <c r="T173" s="41"/>
      <c r="U173" s="33"/>
      <c r="V173" s="34" t="s">
        <v>26</v>
      </c>
      <c r="W173" s="33" t="s">
        <v>626</v>
      </c>
      <c r="X173" s="5" t="s">
        <v>627</v>
      </c>
      <c r="Y173" s="83" t="str">
        <f>IF(TablicaSortiranje9[[#This Row],[Procjena nabave s PDV-om 10.7.2021]]=TablicaSortiranje9[[#This Row],[Cijena  UKUPNO sPDV-om]],"ok","??")</f>
        <v>??</v>
      </c>
    </row>
    <row r="174" spans="1:25" ht="30" customHeight="1" x14ac:dyDescent="0.2">
      <c r="A174" s="24">
        <v>7263</v>
      </c>
      <c r="B174" s="25" t="s">
        <v>45</v>
      </c>
      <c r="C174" s="36" t="s">
        <v>42</v>
      </c>
      <c r="D174" s="14" t="s">
        <v>22</v>
      </c>
      <c r="E174" s="27" t="s">
        <v>178</v>
      </c>
      <c r="F174" s="28" t="s">
        <v>181</v>
      </c>
      <c r="G174" s="35" t="s">
        <v>182</v>
      </c>
      <c r="H174" s="30" t="s">
        <v>180</v>
      </c>
      <c r="I174" s="31" t="s">
        <v>55</v>
      </c>
      <c r="J174" s="58">
        <v>33.630000000000003</v>
      </c>
      <c r="K174" s="62"/>
      <c r="L174" s="62" t="s">
        <v>35</v>
      </c>
      <c r="M174" s="62"/>
      <c r="N174" s="62"/>
      <c r="O174" s="62">
        <v>14</v>
      </c>
      <c r="P174" s="49">
        <v>14</v>
      </c>
      <c r="Q174" s="65">
        <v>14</v>
      </c>
      <c r="R174" s="67"/>
      <c r="S174" s="20">
        <v>470.82000000000005</v>
      </c>
      <c r="T174" s="41"/>
      <c r="U174" s="33"/>
      <c r="V174" s="34" t="s">
        <v>26</v>
      </c>
      <c r="W174" s="33" t="s">
        <v>628</v>
      </c>
      <c r="X174" s="5" t="s">
        <v>627</v>
      </c>
      <c r="Y174" s="83" t="str">
        <f>IF(TablicaSortiranje9[[#This Row],[Procjena nabave s PDV-om 10.7.2021]]=TablicaSortiranje9[[#This Row],[Cijena  UKUPNO sPDV-om]],"ok","??")</f>
        <v>??</v>
      </c>
    </row>
    <row r="175" spans="1:25" ht="30" customHeight="1" x14ac:dyDescent="0.2">
      <c r="A175" s="24">
        <v>7284</v>
      </c>
      <c r="B175" s="25" t="s">
        <v>45</v>
      </c>
      <c r="C175" s="36" t="s">
        <v>21</v>
      </c>
      <c r="D175" s="14" t="s">
        <v>22</v>
      </c>
      <c r="E175" s="27" t="s">
        <v>250</v>
      </c>
      <c r="F175" s="28" t="s">
        <v>262</v>
      </c>
      <c r="G175" s="35" t="s">
        <v>263</v>
      </c>
      <c r="H175" s="30" t="s">
        <v>264</v>
      </c>
      <c r="I175" s="31" t="s">
        <v>55</v>
      </c>
      <c r="J175" s="58">
        <v>67.260000000000005</v>
      </c>
      <c r="K175" s="62"/>
      <c r="L175" s="62" t="s">
        <v>35</v>
      </c>
      <c r="M175" s="62"/>
      <c r="N175" s="62"/>
      <c r="O175" s="62">
        <v>10</v>
      </c>
      <c r="P175" s="49">
        <v>10</v>
      </c>
      <c r="Q175" s="65">
        <v>10</v>
      </c>
      <c r="R175" s="67"/>
      <c r="S175" s="20">
        <v>672.6</v>
      </c>
      <c r="T175" s="41"/>
      <c r="U175" s="33"/>
      <c r="V175" s="34" t="s">
        <v>26</v>
      </c>
      <c r="W175" s="33" t="s">
        <v>629</v>
      </c>
      <c r="X175" s="5" t="s">
        <v>630</v>
      </c>
      <c r="Y175" s="83" t="str">
        <f>IF(TablicaSortiranje9[[#This Row],[Procjena nabave s PDV-om 10.7.2021]]=TablicaSortiranje9[[#This Row],[Cijena  UKUPNO sPDV-om]],"ok","??")</f>
        <v>??</v>
      </c>
    </row>
    <row r="176" spans="1:25" ht="30" customHeight="1" x14ac:dyDescent="0.2">
      <c r="A176" s="24">
        <v>7284</v>
      </c>
      <c r="B176" s="25" t="s">
        <v>45</v>
      </c>
      <c r="C176" s="36" t="s">
        <v>42</v>
      </c>
      <c r="D176" s="14" t="s">
        <v>22</v>
      </c>
      <c r="E176" s="27" t="s">
        <v>250</v>
      </c>
      <c r="F176" s="28" t="s">
        <v>262</v>
      </c>
      <c r="G176" s="29" t="s">
        <v>263</v>
      </c>
      <c r="H176" s="30" t="s">
        <v>264</v>
      </c>
      <c r="I176" s="31" t="s">
        <v>55</v>
      </c>
      <c r="J176" s="58">
        <v>67.260000000000005</v>
      </c>
      <c r="K176" s="62"/>
      <c r="L176" s="62" t="s">
        <v>35</v>
      </c>
      <c r="M176" s="62"/>
      <c r="N176" s="62"/>
      <c r="O176" s="62">
        <v>14</v>
      </c>
      <c r="P176" s="49">
        <v>14</v>
      </c>
      <c r="Q176" s="65">
        <v>14</v>
      </c>
      <c r="R176" s="67"/>
      <c r="S176" s="20">
        <v>941.6400000000001</v>
      </c>
      <c r="T176" s="41"/>
      <c r="U176" s="33"/>
      <c r="V176" s="34" t="s">
        <v>26</v>
      </c>
      <c r="W176" s="33" t="s">
        <v>631</v>
      </c>
      <c r="X176" s="5" t="s">
        <v>630</v>
      </c>
      <c r="Y176" s="83" t="str">
        <f>IF(TablicaSortiranje9[[#This Row],[Procjena nabave s PDV-om 10.7.2021]]=TablicaSortiranje9[[#This Row],[Cijena  UKUPNO sPDV-om]],"ok","??")</f>
        <v>??</v>
      </c>
    </row>
    <row r="177" spans="1:25" ht="30" customHeight="1" x14ac:dyDescent="0.2">
      <c r="A177" s="24">
        <v>7361</v>
      </c>
      <c r="B177" s="25" t="s">
        <v>45</v>
      </c>
      <c r="C177" s="36" t="s">
        <v>21</v>
      </c>
      <c r="D177" s="14" t="s">
        <v>22</v>
      </c>
      <c r="E177" s="27" t="s">
        <v>25</v>
      </c>
      <c r="F177" s="28" t="s">
        <v>351</v>
      </c>
      <c r="G177" s="29" t="s">
        <v>39</v>
      </c>
      <c r="H177" s="30" t="s">
        <v>219</v>
      </c>
      <c r="I177" s="31" t="s">
        <v>73</v>
      </c>
      <c r="J177" s="58">
        <v>67.2</v>
      </c>
      <c r="K177" s="62" t="s">
        <v>24</v>
      </c>
      <c r="L177" s="62" t="s">
        <v>35</v>
      </c>
      <c r="M177" s="62"/>
      <c r="N177" s="62"/>
      <c r="O177" s="62">
        <v>4</v>
      </c>
      <c r="P177" s="49">
        <v>4</v>
      </c>
      <c r="Q177" s="65">
        <v>4</v>
      </c>
      <c r="R177" s="67"/>
      <c r="S177" s="20">
        <v>268.8</v>
      </c>
      <c r="T177" s="41"/>
      <c r="U177" s="33"/>
      <c r="V177" s="34" t="s">
        <v>26</v>
      </c>
      <c r="W177" s="33" t="s">
        <v>632</v>
      </c>
      <c r="X177" s="5" t="s">
        <v>633</v>
      </c>
      <c r="Y177" s="83" t="str">
        <f>IF(TablicaSortiranje9[[#This Row],[Procjena nabave s PDV-om 10.7.2021]]=TablicaSortiranje9[[#This Row],[Cijena  UKUPNO sPDV-om]],"ok","??")</f>
        <v>??</v>
      </c>
    </row>
    <row r="178" spans="1:25" ht="35.1" customHeight="1" x14ac:dyDescent="0.2">
      <c r="A178" s="24">
        <v>7361</v>
      </c>
      <c r="B178" s="25" t="s">
        <v>45</v>
      </c>
      <c r="C178" s="36" t="s">
        <v>42</v>
      </c>
      <c r="D178" s="14" t="s">
        <v>22</v>
      </c>
      <c r="E178" s="27" t="s">
        <v>25</v>
      </c>
      <c r="F178" s="28" t="s">
        <v>351</v>
      </c>
      <c r="G178" s="29" t="s">
        <v>39</v>
      </c>
      <c r="H178" s="30" t="s">
        <v>219</v>
      </c>
      <c r="I178" s="31" t="s">
        <v>73</v>
      </c>
      <c r="J178" s="58">
        <v>67.2</v>
      </c>
      <c r="K178" s="62" t="s">
        <v>24</v>
      </c>
      <c r="L178" s="62" t="s">
        <v>35</v>
      </c>
      <c r="M178" s="62"/>
      <c r="N178" s="62"/>
      <c r="O178" s="62">
        <v>12</v>
      </c>
      <c r="P178" s="49">
        <v>12</v>
      </c>
      <c r="Q178" s="65">
        <v>12</v>
      </c>
      <c r="R178" s="67"/>
      <c r="S178" s="20">
        <v>806.40000000000009</v>
      </c>
      <c r="T178" s="41"/>
      <c r="U178" s="33"/>
      <c r="V178" s="34" t="s">
        <v>26</v>
      </c>
      <c r="W178" s="33" t="s">
        <v>634</v>
      </c>
      <c r="X178" s="5" t="s">
        <v>633</v>
      </c>
      <c r="Y178" s="83" t="str">
        <f>IF(TablicaSortiranje9[[#This Row],[Procjena nabave s PDV-om 10.7.2021]]=TablicaSortiranje9[[#This Row],[Cijena  UKUPNO sPDV-om]],"ok","??")</f>
        <v>??</v>
      </c>
    </row>
    <row r="179" spans="1:25" ht="35.1" customHeight="1" x14ac:dyDescent="0.2">
      <c r="A179" s="24">
        <v>7430</v>
      </c>
      <c r="B179" s="25" t="s">
        <v>45</v>
      </c>
      <c r="C179" s="36" t="s">
        <v>21</v>
      </c>
      <c r="D179" s="14" t="s">
        <v>22</v>
      </c>
      <c r="E179" s="27" t="s">
        <v>119</v>
      </c>
      <c r="F179" s="28" t="s">
        <v>293</v>
      </c>
      <c r="G179" s="29" t="s">
        <v>50</v>
      </c>
      <c r="H179" s="30" t="s">
        <v>291</v>
      </c>
      <c r="I179" s="31" t="s">
        <v>122</v>
      </c>
      <c r="J179" s="58">
        <v>67.260000000000005</v>
      </c>
      <c r="K179" s="62" t="s">
        <v>24</v>
      </c>
      <c r="L179" s="62" t="s">
        <v>35</v>
      </c>
      <c r="M179" s="62"/>
      <c r="N179" s="62"/>
      <c r="O179" s="62">
        <v>5</v>
      </c>
      <c r="P179" s="49">
        <v>5</v>
      </c>
      <c r="Q179" s="65">
        <v>5</v>
      </c>
      <c r="R179" s="67"/>
      <c r="S179" s="20">
        <v>336.3</v>
      </c>
      <c r="T179" s="41"/>
      <c r="U179" s="33"/>
      <c r="V179" s="34" t="s">
        <v>26</v>
      </c>
      <c r="W179" s="33" t="s">
        <v>635</v>
      </c>
      <c r="X179" s="5" t="s">
        <v>636</v>
      </c>
      <c r="Y179" s="83" t="str">
        <f>IF(TablicaSortiranje9[[#This Row],[Procjena nabave s PDV-om 10.7.2021]]=TablicaSortiranje9[[#This Row],[Cijena  UKUPNO sPDV-om]],"ok","??")</f>
        <v>??</v>
      </c>
    </row>
    <row r="180" spans="1:25" ht="35.1" customHeight="1" x14ac:dyDescent="0.2">
      <c r="A180" s="24">
        <v>7603</v>
      </c>
      <c r="B180" s="25" t="s">
        <v>45</v>
      </c>
      <c r="C180" s="36" t="s">
        <v>21</v>
      </c>
      <c r="D180" s="14" t="s">
        <v>22</v>
      </c>
      <c r="E180" s="27" t="s">
        <v>30</v>
      </c>
      <c r="F180" s="28" t="s">
        <v>46</v>
      </c>
      <c r="G180" s="29" t="s">
        <v>47</v>
      </c>
      <c r="H180" s="30" t="s">
        <v>48</v>
      </c>
      <c r="I180" s="31" t="s">
        <v>34</v>
      </c>
      <c r="J180" s="58">
        <v>33.630000000000003</v>
      </c>
      <c r="K180" s="62"/>
      <c r="L180" s="62" t="s">
        <v>35</v>
      </c>
      <c r="M180" s="62"/>
      <c r="N180" s="62"/>
      <c r="O180" s="62">
        <v>10</v>
      </c>
      <c r="P180" s="49">
        <v>10</v>
      </c>
      <c r="Q180" s="65">
        <v>10</v>
      </c>
      <c r="R180" s="67"/>
      <c r="S180" s="20">
        <v>336.3</v>
      </c>
      <c r="T180" s="41"/>
      <c r="U180" s="33"/>
      <c r="V180" s="34" t="s">
        <v>26</v>
      </c>
      <c r="W180" s="33" t="s">
        <v>637</v>
      </c>
      <c r="X180" s="5" t="s">
        <v>638</v>
      </c>
      <c r="Y180" s="83" t="str">
        <f>IF(TablicaSortiranje9[[#This Row],[Procjena nabave s PDV-om 10.7.2021]]=TablicaSortiranje9[[#This Row],[Cijena  UKUPNO sPDV-om]],"ok","??")</f>
        <v>??</v>
      </c>
    </row>
    <row r="181" spans="1:25" ht="30" customHeight="1" x14ac:dyDescent="0.2">
      <c r="A181" s="24">
        <v>7603</v>
      </c>
      <c r="B181" s="25" t="s">
        <v>45</v>
      </c>
      <c r="C181" s="36" t="s">
        <v>42</v>
      </c>
      <c r="D181" s="14" t="s">
        <v>22</v>
      </c>
      <c r="E181" s="27" t="s">
        <v>30</v>
      </c>
      <c r="F181" s="28" t="s">
        <v>46</v>
      </c>
      <c r="G181" s="29" t="s">
        <v>47</v>
      </c>
      <c r="H181" s="30" t="s">
        <v>48</v>
      </c>
      <c r="I181" s="31" t="s">
        <v>34</v>
      </c>
      <c r="J181" s="58">
        <v>33.630000000000003</v>
      </c>
      <c r="K181" s="62"/>
      <c r="L181" s="62" t="s">
        <v>35</v>
      </c>
      <c r="M181" s="62"/>
      <c r="N181" s="62"/>
      <c r="O181" s="62">
        <v>14</v>
      </c>
      <c r="P181" s="49">
        <v>14</v>
      </c>
      <c r="Q181" s="65">
        <v>14</v>
      </c>
      <c r="R181" s="67"/>
      <c r="S181" s="20">
        <v>470.82000000000005</v>
      </c>
      <c r="T181" s="41"/>
      <c r="U181" s="33"/>
      <c r="V181" s="34" t="s">
        <v>26</v>
      </c>
      <c r="W181" s="33" t="s">
        <v>639</v>
      </c>
      <c r="X181" s="5" t="s">
        <v>638</v>
      </c>
      <c r="Y181" s="83" t="str">
        <f>IF(TablicaSortiranje9[[#This Row],[Procjena nabave s PDV-om 10.7.2021]]=TablicaSortiranje9[[#This Row],[Cijena  UKUPNO sPDV-om]],"ok","??")</f>
        <v>??</v>
      </c>
    </row>
    <row r="182" spans="1:25" ht="30" customHeight="1" x14ac:dyDescent="0.2">
      <c r="A182" s="24">
        <v>7609</v>
      </c>
      <c r="B182" s="25" t="s">
        <v>45</v>
      </c>
      <c r="C182" s="36" t="s">
        <v>42</v>
      </c>
      <c r="D182" s="14" t="s">
        <v>22</v>
      </c>
      <c r="E182" s="27" t="s">
        <v>109</v>
      </c>
      <c r="F182" s="28" t="s">
        <v>116</v>
      </c>
      <c r="G182" s="29" t="s">
        <v>117</v>
      </c>
      <c r="H182" s="30" t="s">
        <v>118</v>
      </c>
      <c r="I182" s="31" t="s">
        <v>34</v>
      </c>
      <c r="J182" s="58">
        <v>100.89</v>
      </c>
      <c r="K182" s="62"/>
      <c r="L182" s="62" t="s">
        <v>35</v>
      </c>
      <c r="M182" s="62"/>
      <c r="N182" s="62"/>
      <c r="O182" s="62">
        <v>14</v>
      </c>
      <c r="P182" s="49">
        <v>14</v>
      </c>
      <c r="Q182" s="65">
        <v>14</v>
      </c>
      <c r="R182" s="67"/>
      <c r="S182" s="20">
        <v>1412.46</v>
      </c>
      <c r="T182" s="41"/>
      <c r="U182" s="33"/>
      <c r="V182" s="34" t="s">
        <v>26</v>
      </c>
      <c r="W182" s="33" t="s">
        <v>640</v>
      </c>
      <c r="X182" s="5" t="s">
        <v>641</v>
      </c>
      <c r="Y182" s="83" t="str">
        <f>IF(TablicaSortiranje9[[#This Row],[Procjena nabave s PDV-om 10.7.2021]]=TablicaSortiranje9[[#This Row],[Cijena  UKUPNO sPDV-om]],"ok","??")</f>
        <v>??</v>
      </c>
    </row>
    <row r="183" spans="1:25" ht="30" customHeight="1" x14ac:dyDescent="0.2">
      <c r="A183" s="24">
        <v>7655</v>
      </c>
      <c r="B183" s="25" t="s">
        <v>45</v>
      </c>
      <c r="C183" s="36" t="s">
        <v>21</v>
      </c>
      <c r="D183" s="14" t="s">
        <v>22</v>
      </c>
      <c r="E183" s="27" t="s">
        <v>183</v>
      </c>
      <c r="F183" s="28" t="s">
        <v>193</v>
      </c>
      <c r="G183" s="29" t="s">
        <v>194</v>
      </c>
      <c r="H183" s="30" t="s">
        <v>195</v>
      </c>
      <c r="I183" s="31" t="s">
        <v>34</v>
      </c>
      <c r="J183" s="58">
        <v>134.52000000000001</v>
      </c>
      <c r="K183" s="62"/>
      <c r="L183" s="62" t="s">
        <v>35</v>
      </c>
      <c r="M183" s="62"/>
      <c r="N183" s="62"/>
      <c r="O183" s="62">
        <v>10</v>
      </c>
      <c r="P183" s="49">
        <v>10</v>
      </c>
      <c r="Q183" s="65">
        <v>10</v>
      </c>
      <c r="R183" s="67"/>
      <c r="S183" s="20">
        <v>1345.2</v>
      </c>
      <c r="T183" s="41"/>
      <c r="U183" s="33"/>
      <c r="V183" s="34" t="s">
        <v>26</v>
      </c>
      <c r="W183" s="33" t="s">
        <v>642</v>
      </c>
      <c r="X183" s="5" t="s">
        <v>643</v>
      </c>
      <c r="Y183" s="83" t="str">
        <f>IF(TablicaSortiranje9[[#This Row],[Procjena nabave s PDV-om 10.7.2021]]=TablicaSortiranje9[[#This Row],[Cijena  UKUPNO sPDV-om]],"ok","??")</f>
        <v>??</v>
      </c>
    </row>
    <row r="184" spans="1:25" ht="30" customHeight="1" x14ac:dyDescent="0.2">
      <c r="A184" s="24">
        <v>7655</v>
      </c>
      <c r="B184" s="25" t="s">
        <v>45</v>
      </c>
      <c r="C184" s="36" t="s">
        <v>42</v>
      </c>
      <c r="D184" s="14" t="s">
        <v>22</v>
      </c>
      <c r="E184" s="27" t="s">
        <v>183</v>
      </c>
      <c r="F184" s="28" t="s">
        <v>193</v>
      </c>
      <c r="G184" s="35" t="s">
        <v>194</v>
      </c>
      <c r="H184" s="30" t="s">
        <v>195</v>
      </c>
      <c r="I184" s="31" t="s">
        <v>34</v>
      </c>
      <c r="J184" s="58">
        <v>134.52000000000001</v>
      </c>
      <c r="K184" s="62"/>
      <c r="L184" s="62" t="s">
        <v>35</v>
      </c>
      <c r="M184" s="62"/>
      <c r="N184" s="62"/>
      <c r="O184" s="62">
        <v>14</v>
      </c>
      <c r="P184" s="49">
        <v>14</v>
      </c>
      <c r="Q184" s="65">
        <v>14</v>
      </c>
      <c r="R184" s="67"/>
      <c r="S184" s="20">
        <v>1883.2800000000002</v>
      </c>
      <c r="T184" s="41"/>
      <c r="U184" s="33"/>
      <c r="V184" s="34" t="s">
        <v>26</v>
      </c>
      <c r="W184" s="33" t="s">
        <v>644</v>
      </c>
      <c r="X184" s="5" t="s">
        <v>643</v>
      </c>
      <c r="Y184" s="83" t="str">
        <f>IF(TablicaSortiranje9[[#This Row],[Procjena nabave s PDV-om 10.7.2021]]=TablicaSortiranje9[[#This Row],[Cijena  UKUPNO sPDV-om]],"ok","??")</f>
        <v>??</v>
      </c>
    </row>
    <row r="185" spans="1:25" ht="30" customHeight="1" x14ac:dyDescent="0.2">
      <c r="A185" s="24" t="s">
        <v>215</v>
      </c>
      <c r="B185" s="25" t="s">
        <v>45</v>
      </c>
      <c r="C185" s="36" t="s">
        <v>21</v>
      </c>
      <c r="D185" s="14" t="s">
        <v>22</v>
      </c>
      <c r="E185" s="27" t="s">
        <v>79</v>
      </c>
      <c r="F185" s="28" t="s">
        <v>216</v>
      </c>
      <c r="G185" s="29" t="s">
        <v>217</v>
      </c>
      <c r="H185" s="30" t="s">
        <v>211</v>
      </c>
      <c r="I185" s="31" t="s">
        <v>34</v>
      </c>
      <c r="J185" s="58">
        <v>134.52000000000001</v>
      </c>
      <c r="K185" s="62"/>
      <c r="L185" s="62" t="s">
        <v>35</v>
      </c>
      <c r="M185" s="62"/>
      <c r="N185" s="62"/>
      <c r="O185" s="62">
        <v>10</v>
      </c>
      <c r="P185" s="49">
        <v>10</v>
      </c>
      <c r="Q185" s="65">
        <v>10</v>
      </c>
      <c r="R185" s="67"/>
      <c r="S185" s="20">
        <v>1345.2</v>
      </c>
      <c r="T185" s="41"/>
      <c r="U185" s="33"/>
      <c r="V185" s="34" t="s">
        <v>26</v>
      </c>
      <c r="W185" s="33" t="s">
        <v>645</v>
      </c>
      <c r="X185" s="5" t="s">
        <v>646</v>
      </c>
      <c r="Y185" s="83" t="str">
        <f>IF(TablicaSortiranje9[[#This Row],[Procjena nabave s PDV-om 10.7.2021]]=TablicaSortiranje9[[#This Row],[Cijena  UKUPNO sPDV-om]],"ok","??")</f>
        <v>??</v>
      </c>
    </row>
    <row r="186" spans="1:25" ht="30" customHeight="1" x14ac:dyDescent="0.2">
      <c r="A186" s="24" t="s">
        <v>215</v>
      </c>
      <c r="B186" s="25" t="s">
        <v>45</v>
      </c>
      <c r="C186" s="36" t="s">
        <v>42</v>
      </c>
      <c r="D186" s="14" t="s">
        <v>22</v>
      </c>
      <c r="E186" s="27" t="s">
        <v>79</v>
      </c>
      <c r="F186" s="28" t="s">
        <v>216</v>
      </c>
      <c r="G186" s="29" t="s">
        <v>217</v>
      </c>
      <c r="H186" s="30" t="s">
        <v>211</v>
      </c>
      <c r="I186" s="31" t="s">
        <v>34</v>
      </c>
      <c r="J186" s="58">
        <v>134.52000000000001</v>
      </c>
      <c r="K186" s="62"/>
      <c r="L186" s="62" t="s">
        <v>35</v>
      </c>
      <c r="M186" s="62"/>
      <c r="N186" s="62"/>
      <c r="O186" s="62">
        <v>14</v>
      </c>
      <c r="P186" s="49">
        <v>14</v>
      </c>
      <c r="Q186" s="65">
        <v>14</v>
      </c>
      <c r="R186" s="67"/>
      <c r="S186" s="20">
        <v>1883.2800000000002</v>
      </c>
      <c r="T186" s="41"/>
      <c r="U186" s="33"/>
      <c r="V186" s="34" t="s">
        <v>26</v>
      </c>
      <c r="W186" s="33" t="s">
        <v>647</v>
      </c>
      <c r="X186" s="5" t="s">
        <v>646</v>
      </c>
      <c r="Y186" s="83" t="str">
        <f>IF(TablicaSortiranje9[[#This Row],[Procjena nabave s PDV-om 10.7.2021]]=TablicaSortiranje9[[#This Row],[Cijena  UKUPNO sPDV-om]],"ok","??")</f>
        <v>??</v>
      </c>
    </row>
    <row r="187" spans="1:25" ht="30" customHeight="1" x14ac:dyDescent="0.2">
      <c r="A187" s="24">
        <v>7687</v>
      </c>
      <c r="B187" s="25" t="s">
        <v>45</v>
      </c>
      <c r="C187" s="36" t="s">
        <v>21</v>
      </c>
      <c r="D187" s="14" t="s">
        <v>22</v>
      </c>
      <c r="E187" s="27" t="s">
        <v>327</v>
      </c>
      <c r="F187" s="28" t="s">
        <v>333</v>
      </c>
      <c r="G187" s="29" t="s">
        <v>334</v>
      </c>
      <c r="H187" s="30" t="s">
        <v>335</v>
      </c>
      <c r="I187" s="31" t="s">
        <v>34</v>
      </c>
      <c r="J187" s="58">
        <v>33.630000000000003</v>
      </c>
      <c r="K187" s="62"/>
      <c r="L187" s="62" t="s">
        <v>35</v>
      </c>
      <c r="M187" s="62"/>
      <c r="N187" s="62"/>
      <c r="O187" s="62">
        <v>10</v>
      </c>
      <c r="P187" s="49">
        <v>10</v>
      </c>
      <c r="Q187" s="65">
        <v>10</v>
      </c>
      <c r="R187" s="67"/>
      <c r="S187" s="20">
        <v>336.3</v>
      </c>
      <c r="T187" s="41"/>
      <c r="U187" s="33"/>
      <c r="V187" s="34" t="s">
        <v>26</v>
      </c>
      <c r="W187" s="33" t="s">
        <v>648</v>
      </c>
      <c r="X187" s="5" t="s">
        <v>649</v>
      </c>
      <c r="Y187" s="83" t="str">
        <f>IF(TablicaSortiranje9[[#This Row],[Procjena nabave s PDV-om 10.7.2021]]=TablicaSortiranje9[[#This Row],[Cijena  UKUPNO sPDV-om]],"ok","??")</f>
        <v>??</v>
      </c>
    </row>
    <row r="188" spans="1:25" ht="30" customHeight="1" x14ac:dyDescent="0.2">
      <c r="A188" s="24">
        <v>7687</v>
      </c>
      <c r="B188" s="25" t="s">
        <v>45</v>
      </c>
      <c r="C188" s="36" t="s">
        <v>42</v>
      </c>
      <c r="D188" s="14" t="s">
        <v>22</v>
      </c>
      <c r="E188" s="27" t="s">
        <v>327</v>
      </c>
      <c r="F188" s="28" t="s">
        <v>333</v>
      </c>
      <c r="G188" s="29" t="s">
        <v>334</v>
      </c>
      <c r="H188" s="30" t="s">
        <v>335</v>
      </c>
      <c r="I188" s="31" t="s">
        <v>34</v>
      </c>
      <c r="J188" s="58">
        <v>33.630000000000003</v>
      </c>
      <c r="K188" s="62"/>
      <c r="L188" s="62" t="s">
        <v>35</v>
      </c>
      <c r="M188" s="62"/>
      <c r="N188" s="62"/>
      <c r="O188" s="62">
        <v>14</v>
      </c>
      <c r="P188" s="49">
        <v>14</v>
      </c>
      <c r="Q188" s="65">
        <v>14</v>
      </c>
      <c r="R188" s="67"/>
      <c r="S188" s="20">
        <v>470.82000000000005</v>
      </c>
      <c r="T188" s="41"/>
      <c r="U188" s="33"/>
      <c r="V188" s="34" t="s">
        <v>26</v>
      </c>
      <c r="W188" s="33" t="s">
        <v>650</v>
      </c>
      <c r="X188" s="5" t="s">
        <v>649</v>
      </c>
      <c r="Y188" s="83" t="str">
        <f>IF(TablicaSortiranje9[[#This Row],[Procjena nabave s PDV-om 10.7.2021]]=TablicaSortiranje9[[#This Row],[Cijena  UKUPNO sPDV-om]],"ok","??")</f>
        <v>??</v>
      </c>
    </row>
    <row r="189" spans="1:25" ht="24" customHeight="1" x14ac:dyDescent="0.25">
      <c r="A189" s="90" t="s">
        <v>355</v>
      </c>
      <c r="B189" s="90"/>
      <c r="C189" s="90"/>
      <c r="D189" s="90"/>
      <c r="E189" s="90"/>
      <c r="F189" s="90"/>
      <c r="G189" s="90"/>
      <c r="H189" s="90"/>
      <c r="I189" s="90"/>
      <c r="J189" s="90"/>
      <c r="Q189" s="70">
        <f>SUM(TablicaSortiranje9[Potrebna količina])</f>
        <v>1175</v>
      </c>
      <c r="R189" s="71">
        <f>SUM(TablicaSortiranje9[Cijena  UKUPNO sPDV-om])</f>
        <v>0</v>
      </c>
      <c r="S189" s="51">
        <v>85152.900000000067</v>
      </c>
    </row>
    <row r="190" spans="1:25" ht="33" customHeight="1" thickBot="1" x14ac:dyDescent="0.3">
      <c r="Q190" s="89" t="s">
        <v>363</v>
      </c>
      <c r="R190" s="92">
        <v>85152.9</v>
      </c>
    </row>
    <row r="191" spans="1:25" ht="35.25" customHeight="1" thickBot="1" x14ac:dyDescent="0.3">
      <c r="A191" s="91" t="s">
        <v>356</v>
      </c>
      <c r="B191" s="91"/>
      <c r="C191" s="91"/>
      <c r="D191" s="91"/>
      <c r="E191" s="91"/>
      <c r="F191" s="91"/>
      <c r="G191" s="93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5"/>
    </row>
    <row r="192" spans="1:25" ht="36" customHeight="1" thickBot="1" x14ac:dyDescent="0.3">
      <c r="A192" s="91" t="s">
        <v>357</v>
      </c>
      <c r="B192" s="91"/>
      <c r="C192" s="91"/>
      <c r="D192" s="91"/>
      <c r="E192" s="91"/>
      <c r="F192" s="91"/>
      <c r="G192" s="93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5"/>
    </row>
  </sheetData>
  <sheetProtection algorithmName="SHA-512" hashValue="l+NFzttgGD+fy1kzxvjrWqEFWdNjrEMtbNCCdJE3w+Ta86t7wAN4HaEMJM8W97mcvLfKv7+LtxSMyz1dOcc49Q==" saltValue="rlmv9SfCCwZJvkfAzMkr1Q==" spinCount="100000" sheet="1" objects="1" scenarios="1" autoFilter="0"/>
  <dataConsolidate/>
  <mergeCells count="5">
    <mergeCell ref="A189:J189"/>
    <mergeCell ref="A192:F192"/>
    <mergeCell ref="A191:F191"/>
    <mergeCell ref="G191:R191"/>
    <mergeCell ref="G192:R192"/>
  </mergeCells>
  <phoneticPr fontId="6" type="noConversion"/>
  <conditionalFormatting sqref="G167:G168 G187:G188 G48:G49 G3:G10 G30:G39 G41:G42 G55 G58:G60 G87:G88 G178 G12:G17 G90:G93 G44:G46 G19 G67:G73 G75:G83 G125 G21:G28 G96:G99 G118:G122 G151:G155 G190:G714 G52:G53 G131:G133 G157:G158">
    <cfRule type="containsText" dxfId="166" priority="305" operator="containsText" text="radni udžbenik">
      <formula>NOT(ISERROR(SEARCH("radni udžbenik",G3)))</formula>
    </cfRule>
  </conditionalFormatting>
  <conditionalFormatting sqref="L121:Q121 L125:Q125 L41:Q42 L48:Q49 L118:Q118 L164:Q173 L175:Q182 L30:Q39 L90:Q93 L73:Q73 L184:Q184 L75:Q88 L142:Q147 L44:Q46 L19:Q28 L96:Q99 L12:Q17 L3:Q10 L193:Q714 L51:Q71 L127:Q140 L151:Q162 L186:Q190">
    <cfRule type="containsText" dxfId="165" priority="304" operator="containsText" text="Roditelj">
      <formula>NOT(ISERROR(SEARCH("Roditelj",L3)))</formula>
    </cfRule>
  </conditionalFormatting>
  <conditionalFormatting sqref="G119">
    <cfRule type="containsText" dxfId="164" priority="303" operator="containsText" text="radni udžbenik">
      <formula>NOT(ISERROR(SEARCH("radni udžbenik",G119)))</formula>
    </cfRule>
  </conditionalFormatting>
  <conditionalFormatting sqref="L119:Q119">
    <cfRule type="containsText" dxfId="163" priority="302" operator="containsText" text="Roditelj">
      <formula>NOT(ISERROR(SEARCH("Roditelj",L119)))</formula>
    </cfRule>
  </conditionalFormatting>
  <conditionalFormatting sqref="G120">
    <cfRule type="containsText" dxfId="162" priority="301" operator="containsText" text="radni udžbenik">
      <formula>NOT(ISERROR(SEARCH("radni udžbenik",G120)))</formula>
    </cfRule>
  </conditionalFormatting>
  <conditionalFormatting sqref="L120:Q120">
    <cfRule type="containsText" dxfId="161" priority="300" operator="containsText" text="Roditelj">
      <formula>NOT(ISERROR(SEARCH("Roditelj",L120)))</formula>
    </cfRule>
  </conditionalFormatting>
  <conditionalFormatting sqref="G122">
    <cfRule type="containsText" dxfId="160" priority="299" operator="containsText" text="radni udžbenik">
      <formula>NOT(ISERROR(SEARCH("radni udžbenik",G122)))</formula>
    </cfRule>
  </conditionalFormatting>
  <conditionalFormatting sqref="L122:Q122">
    <cfRule type="containsText" dxfId="159" priority="298" operator="containsText" text="Roditelj">
      <formula>NOT(ISERROR(SEARCH("Roditelj",L122)))</formula>
    </cfRule>
  </conditionalFormatting>
  <conditionalFormatting sqref="L123:Q123">
    <cfRule type="containsText" dxfId="158" priority="297" operator="containsText" text="Roditelj">
      <formula>NOT(ISERROR(SEARCH("Roditelj",L123)))</formula>
    </cfRule>
  </conditionalFormatting>
  <conditionalFormatting sqref="G124">
    <cfRule type="containsText" dxfId="157" priority="296" operator="containsText" text="radni udžbenik">
      <formula>NOT(ISERROR(SEARCH("radni udžbenik",G124)))</formula>
    </cfRule>
  </conditionalFormatting>
  <conditionalFormatting sqref="L124:Q124">
    <cfRule type="containsText" dxfId="156" priority="295" operator="containsText" text="Roditelj">
      <formula>NOT(ISERROR(SEARCH("Roditelj",L124)))</formula>
    </cfRule>
  </conditionalFormatting>
  <conditionalFormatting sqref="G126">
    <cfRule type="containsText" dxfId="155" priority="294" operator="containsText" text="radni udžbenik">
      <formula>NOT(ISERROR(SEARCH("radni udžbenik",G126)))</formula>
    </cfRule>
  </conditionalFormatting>
  <conditionalFormatting sqref="L126:Q126">
    <cfRule type="containsText" dxfId="154" priority="293" operator="containsText" text="Roditelj">
      <formula>NOT(ISERROR(SEARCH("Roditelj",L126)))</formula>
    </cfRule>
  </conditionalFormatting>
  <conditionalFormatting sqref="G29">
    <cfRule type="containsText" dxfId="153" priority="292" operator="containsText" text="radni udžbenik">
      <formula>NOT(ISERROR(SEARCH("radni udžbenik",G29)))</formula>
    </cfRule>
  </conditionalFormatting>
  <conditionalFormatting sqref="L29:Q29">
    <cfRule type="containsText" dxfId="152" priority="291" operator="containsText" text="Roditelj">
      <formula>NOT(ISERROR(SEARCH("Roditelj",L29)))</formula>
    </cfRule>
  </conditionalFormatting>
  <conditionalFormatting sqref="G47">
    <cfRule type="containsText" dxfId="151" priority="290" operator="containsText" text="radni udžbenik">
      <formula>NOT(ISERROR(SEARCH("radni udžbenik",G47)))</formula>
    </cfRule>
  </conditionalFormatting>
  <conditionalFormatting sqref="L47:Q47">
    <cfRule type="containsText" dxfId="150" priority="289" operator="containsText" text="Roditelj">
      <formula>NOT(ISERROR(SEARCH("Roditelj",L47)))</formula>
    </cfRule>
  </conditionalFormatting>
  <conditionalFormatting sqref="G40">
    <cfRule type="containsText" dxfId="149" priority="288" operator="containsText" text="radni udžbenik">
      <formula>NOT(ISERROR(SEARCH("radni udžbenik",G40)))</formula>
    </cfRule>
  </conditionalFormatting>
  <conditionalFormatting sqref="L40:Q40">
    <cfRule type="containsText" dxfId="148" priority="287" operator="containsText" text="Roditelj">
      <formula>NOT(ISERROR(SEARCH("Roditelj",L40)))</formula>
    </cfRule>
  </conditionalFormatting>
  <conditionalFormatting sqref="G95">
    <cfRule type="containsText" dxfId="147" priority="286" operator="containsText" text="radni udžbenik">
      <formula>NOT(ISERROR(SEARCH("radni udžbenik",G95)))</formula>
    </cfRule>
  </conditionalFormatting>
  <conditionalFormatting sqref="L95:Q95">
    <cfRule type="containsText" dxfId="146" priority="285" operator="containsText" text="Roditelj">
      <formula>NOT(ISERROR(SEARCH("Roditelj",L95)))</formula>
    </cfRule>
  </conditionalFormatting>
  <conditionalFormatting sqref="G92">
    <cfRule type="containsText" dxfId="145" priority="284" operator="containsText" text="radni udžbenik">
      <formula>NOT(ISERROR(SEARCH("radni udžbenik",G92)))</formula>
    </cfRule>
  </conditionalFormatting>
  <conditionalFormatting sqref="L92:Q92">
    <cfRule type="containsText" dxfId="144" priority="283" operator="containsText" text="Roditelj">
      <formula>NOT(ISERROR(SEARCH("Roditelj",L92)))</formula>
    </cfRule>
  </conditionalFormatting>
  <conditionalFormatting sqref="L84:Q84">
    <cfRule type="containsText" dxfId="143" priority="282" operator="containsText" text="Roditelj">
      <formula>NOT(ISERROR(SEARCH("Roditelj",L84)))</formula>
    </cfRule>
  </conditionalFormatting>
  <conditionalFormatting sqref="G80">
    <cfRule type="containsText" dxfId="142" priority="281" operator="containsText" text="radni udžbenik">
      <formula>NOT(ISERROR(SEARCH("radni udžbenik",G80)))</formula>
    </cfRule>
  </conditionalFormatting>
  <conditionalFormatting sqref="L80:Q80">
    <cfRule type="containsText" dxfId="141" priority="280" operator="containsText" text="Roditelj">
      <formula>NOT(ISERROR(SEARCH("Roditelj",L80)))</formula>
    </cfRule>
  </conditionalFormatting>
  <conditionalFormatting sqref="G107:G108 G110 G112:G114 G102:G103">
    <cfRule type="containsText" dxfId="140" priority="277" operator="containsText" text="radni udžbenik">
      <formula>NOT(ISERROR(SEARCH("radni udžbenik",G102)))</formula>
    </cfRule>
  </conditionalFormatting>
  <conditionalFormatting sqref="L107:Q108 L110:Q110 L100:Q103 L112:Q115">
    <cfRule type="containsText" dxfId="139" priority="276" operator="containsText" text="Roditelj">
      <formula>NOT(ISERROR(SEARCH("Roditelj",L100)))</formula>
    </cfRule>
  </conditionalFormatting>
  <conditionalFormatting sqref="G104">
    <cfRule type="containsText" dxfId="138" priority="275" operator="containsText" text="radni udžbenik">
      <formula>NOT(ISERROR(SEARCH("radni udžbenik",G104)))</formula>
    </cfRule>
  </conditionalFormatting>
  <conditionalFormatting sqref="L104:Q104">
    <cfRule type="containsText" dxfId="137" priority="274" operator="containsText" text="Roditelj">
      <formula>NOT(ISERROR(SEARCH("Roditelj",L104)))</formula>
    </cfRule>
  </conditionalFormatting>
  <conditionalFormatting sqref="G105:G106">
    <cfRule type="containsText" dxfId="136" priority="273" operator="containsText" text="radni udžbenik">
      <formula>NOT(ISERROR(SEARCH("radni udžbenik",G105)))</formula>
    </cfRule>
  </conditionalFormatting>
  <conditionalFormatting sqref="L105:Q106">
    <cfRule type="containsText" dxfId="135" priority="272" operator="containsText" text="Roditelj">
      <formula>NOT(ISERROR(SEARCH("Roditelj",L105)))</formula>
    </cfRule>
  </conditionalFormatting>
  <conditionalFormatting sqref="G109">
    <cfRule type="containsText" dxfId="134" priority="271" operator="containsText" text="radni udžbenik">
      <formula>NOT(ISERROR(SEARCH("radni udžbenik",G109)))</formula>
    </cfRule>
  </conditionalFormatting>
  <conditionalFormatting sqref="L109:Q109">
    <cfRule type="containsText" dxfId="133" priority="270" operator="containsText" text="Roditelj">
      <formula>NOT(ISERROR(SEARCH("Roditelj",L109)))</formula>
    </cfRule>
  </conditionalFormatting>
  <conditionalFormatting sqref="G111">
    <cfRule type="containsText" dxfId="132" priority="269" operator="containsText" text="radni udžbenik">
      <formula>NOT(ISERROR(SEARCH("radni udžbenik",G111)))</formula>
    </cfRule>
  </conditionalFormatting>
  <conditionalFormatting sqref="L111:Q111">
    <cfRule type="containsText" dxfId="131" priority="268" operator="containsText" text="Roditelj">
      <formula>NOT(ISERROR(SEARCH("Roditelj",L111)))</formula>
    </cfRule>
  </conditionalFormatting>
  <conditionalFormatting sqref="A100:A117">
    <cfRule type="duplicateValues" dxfId="130" priority="278"/>
  </conditionalFormatting>
  <conditionalFormatting sqref="A100:A117">
    <cfRule type="duplicateValues" dxfId="129" priority="279"/>
  </conditionalFormatting>
  <conditionalFormatting sqref="G136:G138 G145:G147 G150">
    <cfRule type="containsText" dxfId="128" priority="265" operator="containsText" text="radni udžbenik">
      <formula>NOT(ISERROR(SEARCH("radni udžbenik",G136)))</formula>
    </cfRule>
  </conditionalFormatting>
  <conditionalFormatting sqref="L150:Q150">
    <cfRule type="containsText" dxfId="127" priority="264" operator="containsText" text="Roditelj">
      <formula>NOT(ISERROR(SEARCH("Roditelj",L150)))</formula>
    </cfRule>
  </conditionalFormatting>
  <conditionalFormatting sqref="A150 A134:A147">
    <cfRule type="duplicateValues" dxfId="126" priority="266"/>
  </conditionalFormatting>
  <conditionalFormatting sqref="A150 A134:A147">
    <cfRule type="duplicateValues" dxfId="125" priority="267"/>
  </conditionalFormatting>
  <conditionalFormatting sqref="G43">
    <cfRule type="containsText" dxfId="124" priority="244" operator="containsText" text="radni udžbenik">
      <formula>NOT(ISERROR(SEARCH("radni udžbenik",G43)))</formula>
    </cfRule>
  </conditionalFormatting>
  <conditionalFormatting sqref="L43:Q43">
    <cfRule type="containsText" dxfId="123" priority="243" operator="containsText" text="Roditelj">
      <formula>NOT(ISERROR(SEARCH("Roditelj",L43)))</formula>
    </cfRule>
  </conditionalFormatting>
  <conditionalFormatting sqref="A43">
    <cfRule type="duplicateValues" dxfId="122" priority="245"/>
  </conditionalFormatting>
  <conditionalFormatting sqref="A43">
    <cfRule type="duplicateValues" dxfId="121" priority="246"/>
  </conditionalFormatting>
  <conditionalFormatting sqref="G50">
    <cfRule type="containsText" dxfId="120" priority="240" operator="containsText" text="radni udžbenik">
      <formula>NOT(ISERROR(SEARCH("radni udžbenik",G50)))</formula>
    </cfRule>
  </conditionalFormatting>
  <conditionalFormatting sqref="A50">
    <cfRule type="duplicateValues" dxfId="119" priority="241"/>
  </conditionalFormatting>
  <conditionalFormatting sqref="A50">
    <cfRule type="duplicateValues" dxfId="118" priority="242"/>
  </conditionalFormatting>
  <conditionalFormatting sqref="G51">
    <cfRule type="containsText" dxfId="117" priority="239" operator="containsText" text="radni udžbenik">
      <formula>NOT(ISERROR(SEARCH("radni udžbenik",G51)))</formula>
    </cfRule>
  </conditionalFormatting>
  <conditionalFormatting sqref="G54">
    <cfRule type="containsText" dxfId="116" priority="238" operator="containsText" text="radni udžbenik">
      <formula>NOT(ISERROR(SEARCH("radni udžbenik",G54)))</formula>
    </cfRule>
  </conditionalFormatting>
  <conditionalFormatting sqref="G56:G57">
    <cfRule type="containsText" dxfId="115" priority="237" operator="containsText" text="radni udžbenik">
      <formula>NOT(ISERROR(SEARCH("radni udžbenik",G56)))</formula>
    </cfRule>
  </conditionalFormatting>
  <conditionalFormatting sqref="G62">
    <cfRule type="containsText" dxfId="114" priority="236" operator="containsText" text="radni udžbenik">
      <formula>NOT(ISERROR(SEARCH("radni udžbenik",G62)))</formula>
    </cfRule>
  </conditionalFormatting>
  <conditionalFormatting sqref="G64:G66">
    <cfRule type="containsText" dxfId="113" priority="235" operator="containsText" text="radni udžbenik">
      <formula>NOT(ISERROR(SEARCH("radni udžbenik",G64)))</formula>
    </cfRule>
  </conditionalFormatting>
  <conditionalFormatting sqref="L72:Q72">
    <cfRule type="containsText" dxfId="112" priority="232" operator="containsText" text="Roditelj">
      <formula>NOT(ISERROR(SEARCH("Roditelj",L72)))</formula>
    </cfRule>
  </conditionalFormatting>
  <conditionalFormatting sqref="A72">
    <cfRule type="duplicateValues" dxfId="111" priority="233"/>
  </conditionalFormatting>
  <conditionalFormatting sqref="A72">
    <cfRule type="duplicateValues" dxfId="110" priority="234"/>
  </conditionalFormatting>
  <conditionalFormatting sqref="L74:Q74">
    <cfRule type="containsText" dxfId="109" priority="229" operator="containsText" text="Roditelj">
      <formula>NOT(ISERROR(SEARCH("Roditelj",L74)))</formula>
    </cfRule>
  </conditionalFormatting>
  <conditionalFormatting sqref="A74">
    <cfRule type="duplicateValues" dxfId="108" priority="230"/>
  </conditionalFormatting>
  <conditionalFormatting sqref="A74">
    <cfRule type="duplicateValues" dxfId="107" priority="231"/>
  </conditionalFormatting>
  <conditionalFormatting sqref="G74">
    <cfRule type="containsText" dxfId="106" priority="228" operator="containsText" text="radni udžbenik">
      <formula>NOT(ISERROR(SEARCH("radni udžbenik",G74)))</formula>
    </cfRule>
  </conditionalFormatting>
  <conditionalFormatting sqref="G85:G86">
    <cfRule type="containsText" dxfId="105" priority="227" operator="containsText" text="radni udžbenik">
      <formula>NOT(ISERROR(SEARCH("radni udžbenik",G85)))</formula>
    </cfRule>
  </conditionalFormatting>
  <conditionalFormatting sqref="G84">
    <cfRule type="containsText" dxfId="104" priority="226" operator="containsText" text="radni udžbenik">
      <formula>NOT(ISERROR(SEARCH("radni udžbenik",G84)))</formula>
    </cfRule>
  </conditionalFormatting>
  <conditionalFormatting sqref="L94:Q94">
    <cfRule type="containsText" dxfId="103" priority="223" operator="containsText" text="Roditelj">
      <formula>NOT(ISERROR(SEARCH("Roditelj",L94)))</formula>
    </cfRule>
  </conditionalFormatting>
  <conditionalFormatting sqref="A94">
    <cfRule type="duplicateValues" dxfId="102" priority="224"/>
  </conditionalFormatting>
  <conditionalFormatting sqref="A94">
    <cfRule type="duplicateValues" dxfId="101" priority="225"/>
  </conditionalFormatting>
  <conditionalFormatting sqref="G94">
    <cfRule type="containsText" dxfId="100" priority="222" operator="containsText" text="radni udžbenik">
      <formula>NOT(ISERROR(SEARCH("radni udžbenik",G94)))</formula>
    </cfRule>
  </conditionalFormatting>
  <conditionalFormatting sqref="G100">
    <cfRule type="containsText" dxfId="99" priority="221" operator="containsText" text="radni udžbenik">
      <formula>NOT(ISERROR(SEARCH("radni udžbenik",G100)))</formula>
    </cfRule>
  </conditionalFormatting>
  <conditionalFormatting sqref="G101">
    <cfRule type="containsText" dxfId="98" priority="220" operator="containsText" text="radni udžbenik">
      <formula>NOT(ISERROR(SEARCH("radni udžbenik",G101)))</formula>
    </cfRule>
  </conditionalFormatting>
  <conditionalFormatting sqref="G115">
    <cfRule type="containsText" dxfId="97" priority="219" operator="containsText" text="radni udžbenik">
      <formula>NOT(ISERROR(SEARCH("radni udžbenik",G115)))</formula>
    </cfRule>
  </conditionalFormatting>
  <conditionalFormatting sqref="L117:Q117">
    <cfRule type="containsText" dxfId="96" priority="218" operator="containsText" text="Roditelj">
      <formula>NOT(ISERROR(SEARCH("Roditelj",L117)))</formula>
    </cfRule>
  </conditionalFormatting>
  <conditionalFormatting sqref="G117">
    <cfRule type="containsText" dxfId="95" priority="217" operator="containsText" text="radni udžbenik">
      <formula>NOT(ISERROR(SEARCH("radni udžbenik",G117)))</formula>
    </cfRule>
  </conditionalFormatting>
  <conditionalFormatting sqref="G123">
    <cfRule type="containsText" dxfId="94" priority="216" operator="containsText" text="radni udžbenik">
      <formula>NOT(ISERROR(SEARCH("radni udžbenik",G123)))</formula>
    </cfRule>
  </conditionalFormatting>
  <conditionalFormatting sqref="G127">
    <cfRule type="containsText" dxfId="93" priority="215" operator="containsText" text="radni udžbenik">
      <formula>NOT(ISERROR(SEARCH("radni udžbenik",G127)))</formula>
    </cfRule>
  </conditionalFormatting>
  <conditionalFormatting sqref="G128">
    <cfRule type="containsText" dxfId="92" priority="214" operator="containsText" text="radni udžbenik">
      <formula>NOT(ISERROR(SEARCH("radni udžbenik",G128)))</formula>
    </cfRule>
  </conditionalFormatting>
  <conditionalFormatting sqref="G129">
    <cfRule type="containsText" dxfId="91" priority="213" operator="containsText" text="radni udžbenik">
      <formula>NOT(ISERROR(SEARCH("radni udžbenik",G129)))</formula>
    </cfRule>
  </conditionalFormatting>
  <conditionalFormatting sqref="G130">
    <cfRule type="containsText" dxfId="90" priority="212" operator="containsText" text="radni udžbenik">
      <formula>NOT(ISERROR(SEARCH("radni udžbenik",G130)))</formula>
    </cfRule>
  </conditionalFormatting>
  <conditionalFormatting sqref="G134:G135">
    <cfRule type="containsText" dxfId="89" priority="211" operator="containsText" text="radni udžbenik">
      <formula>NOT(ISERROR(SEARCH("radni udžbenik",G134)))</formula>
    </cfRule>
  </conditionalFormatting>
  <conditionalFormatting sqref="G139:G140 G142:G144 G146">
    <cfRule type="containsText" dxfId="88" priority="210" operator="containsText" text="radni udžbenik">
      <formula>NOT(ISERROR(SEARCH("radni udžbenik",G139)))</formula>
    </cfRule>
  </conditionalFormatting>
  <conditionalFormatting sqref="G143:G144">
    <cfRule type="containsText" dxfId="87" priority="209" operator="containsText" text="radni udžbenik">
      <formula>NOT(ISERROR(SEARCH("radni udžbenik",G143)))</formula>
    </cfRule>
  </conditionalFormatting>
  <conditionalFormatting sqref="L149:Q149">
    <cfRule type="containsText" dxfId="86" priority="206" operator="containsText" text="Roditelj">
      <formula>NOT(ISERROR(SEARCH("Roditelj",L149)))</formula>
    </cfRule>
  </conditionalFormatting>
  <conditionalFormatting sqref="A149">
    <cfRule type="duplicateValues" dxfId="85" priority="207"/>
  </conditionalFormatting>
  <conditionalFormatting sqref="A149">
    <cfRule type="duplicateValues" dxfId="84" priority="208"/>
  </conditionalFormatting>
  <conditionalFormatting sqref="G149">
    <cfRule type="containsText" dxfId="83" priority="205" operator="containsText" text="radni udžbenik">
      <formula>NOT(ISERROR(SEARCH("radni udžbenik",G149)))</formula>
    </cfRule>
  </conditionalFormatting>
  <conditionalFormatting sqref="G156">
    <cfRule type="containsText" dxfId="82" priority="204" operator="containsText" text="radni udžbenik">
      <formula>NOT(ISERROR(SEARCH("radni udžbenik",G156)))</formula>
    </cfRule>
  </conditionalFormatting>
  <conditionalFormatting sqref="G159">
    <cfRule type="containsText" dxfId="81" priority="202" operator="containsText" text="radni udžbenik">
      <formula>NOT(ISERROR(SEARCH("radni udžbenik",G159)))</formula>
    </cfRule>
  </conditionalFormatting>
  <conditionalFormatting sqref="G160">
    <cfRule type="containsText" dxfId="80" priority="201" operator="containsText" text="radni udžbenik">
      <formula>NOT(ISERROR(SEARCH("radni udžbenik",G160)))</formula>
    </cfRule>
  </conditionalFormatting>
  <conditionalFormatting sqref="G161:G162 G164:G166">
    <cfRule type="containsText" dxfId="79" priority="200" operator="containsText" text="radni udžbenik">
      <formula>NOT(ISERROR(SEARCH("radni udžbenik",G161)))</formula>
    </cfRule>
  </conditionalFormatting>
  <conditionalFormatting sqref="L163:Q163">
    <cfRule type="containsText" dxfId="78" priority="197" operator="containsText" text="Roditelj">
      <formula>NOT(ISERROR(SEARCH("Roditelj",L163)))</formula>
    </cfRule>
  </conditionalFormatting>
  <conditionalFormatting sqref="A163">
    <cfRule type="duplicateValues" dxfId="77" priority="198"/>
  </conditionalFormatting>
  <conditionalFormatting sqref="A163">
    <cfRule type="duplicateValues" dxfId="76" priority="199"/>
  </conditionalFormatting>
  <conditionalFormatting sqref="G163">
    <cfRule type="containsText" dxfId="75" priority="196" operator="containsText" text="radni udžbenik">
      <formula>NOT(ISERROR(SEARCH("radni udžbenik",G163)))</formula>
    </cfRule>
  </conditionalFormatting>
  <conditionalFormatting sqref="G169">
    <cfRule type="containsText" dxfId="74" priority="195" operator="containsText" text="radni udžbenik">
      <formula>NOT(ISERROR(SEARCH("radni udžbenik",G169)))</formula>
    </cfRule>
  </conditionalFormatting>
  <conditionalFormatting sqref="G171:G173 G175">
    <cfRule type="containsText" dxfId="73" priority="194" operator="containsText" text="radni udžbenik">
      <formula>NOT(ISERROR(SEARCH("radni udžbenik",G171)))</formula>
    </cfRule>
  </conditionalFormatting>
  <conditionalFormatting sqref="G176">
    <cfRule type="containsText" dxfId="72" priority="193" operator="containsText" text="radni udžbenik">
      <formula>NOT(ISERROR(SEARCH("radni udžbenik",G176)))</formula>
    </cfRule>
  </conditionalFormatting>
  <conditionalFormatting sqref="G177">
    <cfRule type="containsText" dxfId="71" priority="192" operator="containsText" text="radni udžbenik">
      <formula>NOT(ISERROR(SEARCH("radni udžbenik",G177)))</formula>
    </cfRule>
  </conditionalFormatting>
  <conditionalFormatting sqref="G179">
    <cfRule type="containsText" dxfId="70" priority="191" operator="containsText" text="radni udžbenik">
      <formula>NOT(ISERROR(SEARCH("radni udžbenik",G179)))</formula>
    </cfRule>
  </conditionalFormatting>
  <conditionalFormatting sqref="G180">
    <cfRule type="containsText" dxfId="69" priority="190" operator="containsText" text="radni udžbenik">
      <formula>NOT(ISERROR(SEARCH("radni udžbenik",G180)))</formula>
    </cfRule>
  </conditionalFormatting>
  <conditionalFormatting sqref="G181">
    <cfRule type="containsText" dxfId="68" priority="189" operator="containsText" text="radni udžbenik">
      <formula>NOT(ISERROR(SEARCH("radni udžbenik",G181)))</formula>
    </cfRule>
  </conditionalFormatting>
  <conditionalFormatting sqref="G182">
    <cfRule type="containsText" dxfId="67" priority="188" operator="containsText" text="radni udžbenik">
      <formula>NOT(ISERROR(SEARCH("radni udžbenik",G182)))</formula>
    </cfRule>
  </conditionalFormatting>
  <conditionalFormatting sqref="G184">
    <cfRule type="containsText" dxfId="66" priority="187" operator="containsText" text="radni udžbenik">
      <formula>NOT(ISERROR(SEARCH("radni udžbenik",G184)))</formula>
    </cfRule>
  </conditionalFormatting>
  <conditionalFormatting sqref="G186">
    <cfRule type="containsText" dxfId="65" priority="186" operator="containsText" text="radni udžbenik">
      <formula>NOT(ISERROR(SEARCH("radni udžbenik",G186)))</formula>
    </cfRule>
  </conditionalFormatting>
  <conditionalFormatting sqref="L183:Q183">
    <cfRule type="containsText" dxfId="64" priority="183" operator="containsText" text="Roditelj">
      <formula>NOT(ISERROR(SEARCH("Roditelj",L183)))</formula>
    </cfRule>
  </conditionalFormatting>
  <conditionalFormatting sqref="A183">
    <cfRule type="duplicateValues" dxfId="63" priority="184"/>
  </conditionalFormatting>
  <conditionalFormatting sqref="A183">
    <cfRule type="duplicateValues" dxfId="62" priority="185"/>
  </conditionalFormatting>
  <conditionalFormatting sqref="G183">
    <cfRule type="containsText" dxfId="61" priority="182" operator="containsText" text="radni udžbenik">
      <formula>NOT(ISERROR(SEARCH("radni udžbenik",G183)))</formula>
    </cfRule>
  </conditionalFormatting>
  <conditionalFormatting sqref="L185:Q185">
    <cfRule type="containsText" dxfId="60" priority="179" operator="containsText" text="Roditelj">
      <formula>NOT(ISERROR(SEARCH("Roditelj",L185)))</formula>
    </cfRule>
  </conditionalFormatting>
  <conditionalFormatting sqref="A185">
    <cfRule type="duplicateValues" dxfId="59" priority="180"/>
  </conditionalFormatting>
  <conditionalFormatting sqref="A185">
    <cfRule type="duplicateValues" dxfId="58" priority="181"/>
  </conditionalFormatting>
  <conditionalFormatting sqref="G185">
    <cfRule type="containsText" dxfId="57" priority="178" operator="containsText" text="radni udžbenik">
      <formula>NOT(ISERROR(SEARCH("radni udžbenik",G185)))</formula>
    </cfRule>
  </conditionalFormatting>
  <conditionalFormatting sqref="G63">
    <cfRule type="containsText" dxfId="56" priority="115" operator="containsText" text="radni udžbenik">
      <formula>NOT(ISERROR(SEARCH("radni udžbenik",G63)))</formula>
    </cfRule>
  </conditionalFormatting>
  <conditionalFormatting sqref="G20">
    <cfRule type="containsText" dxfId="55" priority="114" operator="containsText" text="radni udžbenik">
      <formula>NOT(ISERROR(SEARCH("radni udžbenik",G20)))</formula>
    </cfRule>
  </conditionalFormatting>
  <conditionalFormatting sqref="G174">
    <cfRule type="containsText" dxfId="54" priority="106" operator="containsText" text="radni udžbenik">
      <formula>NOT(ISERROR(SEARCH("radni udžbenik",G174)))</formula>
    </cfRule>
  </conditionalFormatting>
  <conditionalFormatting sqref="L116:Q116">
    <cfRule type="containsText" dxfId="53" priority="109" operator="containsText" text="Roditelj">
      <formula>NOT(ISERROR(SEARCH("Roditelj",L116)))</formula>
    </cfRule>
  </conditionalFormatting>
  <conditionalFormatting sqref="G116">
    <cfRule type="containsText" dxfId="52" priority="108" operator="containsText" text="radni udžbenik">
      <formula>NOT(ISERROR(SEARCH("radni udžbenik",G116)))</formula>
    </cfRule>
  </conditionalFormatting>
  <conditionalFormatting sqref="L174:Q174">
    <cfRule type="containsText" dxfId="51" priority="107" operator="containsText" text="Roditelj">
      <formula>NOT(ISERROR(SEARCH("Roditelj",L174)))</formula>
    </cfRule>
  </conditionalFormatting>
  <conditionalFormatting sqref="L50:Q50">
    <cfRule type="containsText" dxfId="50" priority="66" operator="containsText" text="Roditelj">
      <formula>NOT(ISERROR(SEARCH("Roditelj",L50)))</formula>
    </cfRule>
  </conditionalFormatting>
  <conditionalFormatting sqref="G11">
    <cfRule type="containsText" dxfId="49" priority="63" operator="containsText" text="radni udžbenik">
      <formula>NOT(ISERROR(SEARCH("radni udžbenik",G11)))</formula>
    </cfRule>
  </conditionalFormatting>
  <conditionalFormatting sqref="L11:Q11">
    <cfRule type="containsText" dxfId="48" priority="62" operator="containsText" text="Roditelj">
      <formula>NOT(ISERROR(SEARCH("Roditelj",L11)))</formula>
    </cfRule>
  </conditionalFormatting>
  <conditionalFormatting sqref="A11">
    <cfRule type="duplicateValues" dxfId="47" priority="64"/>
  </conditionalFormatting>
  <conditionalFormatting sqref="A11">
    <cfRule type="duplicateValues" dxfId="46" priority="65"/>
  </conditionalFormatting>
  <conditionalFormatting sqref="G61">
    <cfRule type="containsText" dxfId="45" priority="61" operator="containsText" text="radni udžbenik">
      <formula>NOT(ISERROR(SEARCH("radni udžbenik",G61)))</formula>
    </cfRule>
  </conditionalFormatting>
  <conditionalFormatting sqref="G89">
    <cfRule type="containsText" dxfId="44" priority="60" operator="containsText" text="radni udžbenik">
      <formula>NOT(ISERROR(SEARCH("radni udžbenik",G89)))</formula>
    </cfRule>
  </conditionalFormatting>
  <conditionalFormatting sqref="L89:Q89">
    <cfRule type="containsText" dxfId="43" priority="59" operator="containsText" text="Roditelj">
      <formula>NOT(ISERROR(SEARCH("Roditelj",L89)))</formula>
    </cfRule>
  </conditionalFormatting>
  <conditionalFormatting sqref="L141:Q141">
    <cfRule type="containsText" dxfId="42" priority="58" operator="containsText" text="Roditelj">
      <formula>NOT(ISERROR(SEARCH("Roditelj",L141)))</formula>
    </cfRule>
  </conditionalFormatting>
  <conditionalFormatting sqref="G141">
    <cfRule type="containsText" dxfId="41" priority="57" operator="containsText" text="radni udžbenik">
      <formula>NOT(ISERROR(SEARCH("radni udžbenik",G141)))</formula>
    </cfRule>
  </conditionalFormatting>
  <conditionalFormatting sqref="G148">
    <cfRule type="containsText" dxfId="40" priority="45" operator="containsText" text="radni udžbenik">
      <formula>NOT(ISERROR(SEARCH("radni udžbenik",G148)))</formula>
    </cfRule>
  </conditionalFormatting>
  <conditionalFormatting sqref="L148:Q148">
    <cfRule type="containsText" dxfId="39" priority="44" operator="containsText" text="Roditelj">
      <formula>NOT(ISERROR(SEARCH("Roditelj",L148)))</formula>
    </cfRule>
  </conditionalFormatting>
  <conditionalFormatting sqref="A148">
    <cfRule type="duplicateValues" dxfId="38" priority="46"/>
  </conditionalFormatting>
  <conditionalFormatting sqref="A148">
    <cfRule type="duplicateValues" dxfId="37" priority="47"/>
  </conditionalFormatting>
  <conditionalFormatting sqref="G3:G17 G190:G1048576 G19:G188">
    <cfRule type="containsText" dxfId="36" priority="41" operator="containsText" text="za pomoć">
      <formula>NOT(ISERROR(SEARCH("za pomoć",G3)))</formula>
    </cfRule>
    <cfRule type="containsText" dxfId="35" priority="42" operator="containsText" text="primjeren">
      <formula>NOT(ISERROR(SEARCH("primjeren",G3)))</formula>
    </cfRule>
    <cfRule type="containsText" dxfId="34" priority="43" operator="containsText" text="radni udžbenik">
      <formula>NOT(ISERROR(SEARCH("radni udžbenik",G3)))</formula>
    </cfRule>
  </conditionalFormatting>
  <conditionalFormatting sqref="G18">
    <cfRule type="containsText" dxfId="33" priority="38" operator="containsText" text="radni udžbenik">
      <formula>NOT(ISERROR(SEARCH("radni udžbenik",G18)))</formula>
    </cfRule>
  </conditionalFormatting>
  <conditionalFormatting sqref="A18">
    <cfRule type="duplicateValues" dxfId="32" priority="39"/>
  </conditionalFormatting>
  <conditionalFormatting sqref="A18">
    <cfRule type="duplicateValues" dxfId="31" priority="40"/>
  </conditionalFormatting>
  <conditionalFormatting sqref="L18:Q18">
    <cfRule type="containsText" dxfId="30" priority="37" operator="containsText" text="Roditelj">
      <formula>NOT(ISERROR(SEARCH("Roditelj",L18)))</formula>
    </cfRule>
  </conditionalFormatting>
  <conditionalFormatting sqref="G18">
    <cfRule type="containsText" dxfId="29" priority="34" operator="containsText" text="za pomoć">
      <formula>NOT(ISERROR(SEARCH("za pomoć",G18)))</formula>
    </cfRule>
    <cfRule type="containsText" dxfId="28" priority="35" operator="containsText" text="primjeren">
      <formula>NOT(ISERROR(SEARCH("primjeren",G18)))</formula>
    </cfRule>
    <cfRule type="containsText" dxfId="27" priority="36" operator="containsText" text="radni udžbenik">
      <formula>NOT(ISERROR(SEARCH("radni udžbenik",G18)))</formula>
    </cfRule>
  </conditionalFormatting>
  <conditionalFormatting sqref="A89">
    <cfRule type="duplicateValues" dxfId="26" priority="310"/>
  </conditionalFormatting>
  <conditionalFormatting sqref="A89">
    <cfRule type="duplicateValues" dxfId="25" priority="311"/>
  </conditionalFormatting>
  <conditionalFormatting sqref="G160 G104">
    <cfRule type="containsText" dxfId="24" priority="33" operator="containsText" text="radni udžbenik">
      <formula>NOT(ISERROR(SEARCH("radni udžbenik",G104)))</formula>
    </cfRule>
  </conditionalFormatting>
  <conditionalFormatting sqref="G180 G169 G137">
    <cfRule type="containsText" dxfId="23" priority="32" operator="containsText" text="radni udžbenik">
      <formula>NOT(ISERROR(SEARCH("radni udžbenik",G137)))</formula>
    </cfRule>
  </conditionalFormatting>
  <conditionalFormatting sqref="G171">
    <cfRule type="containsText" dxfId="22" priority="31" operator="containsText" text="radni udžbenik">
      <formula>NOT(ISERROR(SEARCH("radni udžbenik",G171)))</formula>
    </cfRule>
  </conditionalFormatting>
  <conditionalFormatting sqref="P4:Q188">
    <cfRule type="cellIs" dxfId="21" priority="30" operator="lessThan">
      <formula>0</formula>
    </cfRule>
  </conditionalFormatting>
  <conditionalFormatting sqref="A4:S4 E84:E85 A87:I88 E19:R19 J63:R88 A61:J61 A69:D85 E69:I83 F84:I86 E149:I155 E158:I178 A86:E86 A157:E157 E20:J60 A19:D60 J62 A62:I68 K20:R62 A89:R148 E156 J149:R178 A149:D156 F156:I157 A5:R18 A158:D188 E179:R188 S5:S188">
    <cfRule type="expression" dxfId="20" priority="319">
      <formula>$U4="x"</formula>
    </cfRule>
    <cfRule type="expression" dxfId="19" priority="320">
      <formula>$K4="izborna"</formula>
    </cfRule>
    <cfRule type="expression" dxfId="18" priority="321">
      <formula>$L4="Škola"</formula>
    </cfRule>
    <cfRule type="expression" dxfId="17" priority="322">
      <formula>$T4="drugi obrazovni materijali"</formula>
    </cfRule>
    <cfRule type="expression" dxfId="16" priority="323">
      <formula>$T4="pomoćna nastavna sredstva"</formula>
    </cfRule>
  </conditionalFormatting>
  <conditionalFormatting sqref="A189 A193:V2138 G191:G192 S191:V192 K189:V189 A190:G190 I190:V190">
    <cfRule type="expression" dxfId="15" priority="324">
      <formula>#REF!="x"</formula>
    </cfRule>
    <cfRule type="expression" dxfId="14" priority="325">
      <formula>$J189="izborna"</formula>
    </cfRule>
    <cfRule type="expression" dxfId="13" priority="326">
      <formula>$T189="MZO"</formula>
    </cfRule>
    <cfRule type="expression" dxfId="12" priority="327">
      <formula>#REF!="drugi obrazovni materijali"</formula>
    </cfRule>
    <cfRule type="expression" dxfId="11" priority="328">
      <formula>#REF!="pomoćna nastavna sredstva"</formula>
    </cfRule>
  </conditionalFormatting>
  <conditionalFormatting sqref="A191:A192">
    <cfRule type="expression" dxfId="10" priority="1">
      <formula>#REF!="x"</formula>
    </cfRule>
    <cfRule type="expression" dxfId="9" priority="2">
      <formula>$K191="izborna"</formula>
    </cfRule>
    <cfRule type="expression" dxfId="8" priority="3">
      <formula>#REF!="MZO"</formula>
    </cfRule>
    <cfRule type="expression" dxfId="7" priority="4">
      <formula>#REF!="drugi obrazovni materijali"</formula>
    </cfRule>
    <cfRule type="expression" dxfId="6" priority="5">
      <formula>#REF!="pomoćna nastavna sredstva"</formula>
    </cfRule>
  </conditionalFormatting>
  <conditionalFormatting sqref="A164:A182 A157:A162 A4:A10 A95:A99 A118:A133 A151:A155 A44:A49 A73 A75:A88 A184 A186:A188 A51:A71 A12:A17 A90:A93 A19:A42">
    <cfRule type="duplicateValues" dxfId="5" priority="432"/>
  </conditionalFormatting>
  <conditionalFormatting sqref="A164:A182 A151:A162 A95:A99 A4:A10 A118:A133 A44:A49 A73 A75:A88 A184 A186:A188 A51:A71 A12:A17 A90:A93 A19:A42">
    <cfRule type="duplicateValues" dxfId="4" priority="447"/>
  </conditionalFormatting>
  <pageMargins left="0.39370078740157483" right="0.31496062992125984" top="0.78740157480314965" bottom="0.7" header="0.19685039370078741" footer="0.31496062992125984"/>
  <pageSetup paperSize="9" scale="78" fitToHeight="0" orientation="portrait" r:id="rId1"/>
  <headerFooter>
    <oddHeader>&amp;L&amp;G</oddHeader>
    <oddFooter>&amp;LJavni poziv: EV U01-2021&amp;C&amp;P/&amp;N</oddFooter>
  </headerFooter>
  <legacy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List2</vt:lpstr>
      <vt:lpstr>PopisUdžbenika2021-2022</vt:lpstr>
      <vt:lpstr>'PopisUdžbenika2021-2022'!Ispis_naslova</vt:lpstr>
      <vt:lpstr>'PopisUdžbenika2021-2022'!Podrucje_ispisa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Prgomet</dc:creator>
  <cp:lastModifiedBy>Ivica Prgomet</cp:lastModifiedBy>
  <cp:lastPrinted>2021-07-12T08:43:21Z</cp:lastPrinted>
  <dcterms:created xsi:type="dcterms:W3CDTF">2021-07-10T20:45:59Z</dcterms:created>
  <dcterms:modified xsi:type="dcterms:W3CDTF">2021-07-12T08:56:52Z</dcterms:modified>
</cp:coreProperties>
</file>