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a_ZAJEDNIČKA MAPA OŠ Kneževi Vinogradi\JAVNA NABAVA\Nabavka UDŽBENIKA - stari za 2019-2020\"/>
    </mc:Choice>
  </mc:AlternateContent>
  <xr:revisionPtr revIDLastSave="0" documentId="13_ncr:1_{D1CDFD9D-5436-4720-AF99-ADF3C71B918A}" xr6:coauthVersionLast="36" xr6:coauthVersionMax="36" xr10:uidLastSave="{00000000-0000-0000-0000-000000000000}"/>
  <bookViews>
    <workbookView xWindow="0" yWindow="0" windowWidth="28800" windowHeight="11325" xr2:uid="{DCF73C41-1CCF-49AB-BE2B-9D854E3299F1}"/>
  </bookViews>
  <sheets>
    <sheet name="TROŠKOVNIK 2019 Udžebnici" sheetId="1" r:id="rId1"/>
  </sheets>
  <externalReferences>
    <externalReference r:id="rId2"/>
  </externalReferences>
  <definedNames>
    <definedName name="_xlnm.Print_Titles" localSheetId="0">'TROŠKOVNIK 2019 Udžebnici'!$3:$3</definedName>
    <definedName name="_xlnm.Print_Area" localSheetId="0">'TROŠKOVNIK 2019 Udžebnici'!$A$1:$K$92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J78" i="1" l="1"/>
  <c r="G78" i="1"/>
  <c r="K78" i="1" s="1"/>
  <c r="F78" i="1"/>
  <c r="E78" i="1"/>
  <c r="D78" i="1"/>
  <c r="C78" i="1"/>
  <c r="B78" i="1"/>
  <c r="J77" i="1"/>
  <c r="G77" i="1"/>
  <c r="K77" i="1" s="1"/>
  <c r="F77" i="1"/>
  <c r="E77" i="1"/>
  <c r="D77" i="1"/>
  <c r="C77" i="1"/>
  <c r="B77" i="1"/>
  <c r="J76" i="1"/>
  <c r="G76" i="1"/>
  <c r="K76" i="1" s="1"/>
  <c r="F76" i="1"/>
  <c r="E76" i="1"/>
  <c r="D76" i="1"/>
  <c r="C76" i="1"/>
  <c r="B76" i="1"/>
  <c r="J75" i="1"/>
  <c r="G75" i="1"/>
  <c r="K75" i="1" s="1"/>
  <c r="F75" i="1"/>
  <c r="E75" i="1"/>
  <c r="D75" i="1"/>
  <c r="C75" i="1"/>
  <c r="B75" i="1"/>
  <c r="J74" i="1"/>
  <c r="G74" i="1"/>
  <c r="K74" i="1" s="1"/>
  <c r="F74" i="1"/>
  <c r="E74" i="1"/>
  <c r="D74" i="1"/>
  <c r="C74" i="1"/>
  <c r="B74" i="1"/>
  <c r="J73" i="1"/>
  <c r="G73" i="1"/>
  <c r="K73" i="1" s="1"/>
  <c r="F73" i="1"/>
  <c r="E73" i="1"/>
  <c r="D73" i="1"/>
  <c r="C73" i="1"/>
  <c r="B73" i="1"/>
  <c r="J72" i="1"/>
  <c r="G72" i="1"/>
  <c r="K72" i="1" s="1"/>
  <c r="F72" i="1"/>
  <c r="E72" i="1"/>
  <c r="D72" i="1"/>
  <c r="C72" i="1"/>
  <c r="B72" i="1"/>
  <c r="J71" i="1"/>
  <c r="G71" i="1"/>
  <c r="K71" i="1" s="1"/>
  <c r="F71" i="1"/>
  <c r="E71" i="1"/>
  <c r="D71" i="1"/>
  <c r="C71" i="1"/>
  <c r="B71" i="1"/>
  <c r="J70" i="1"/>
  <c r="G70" i="1"/>
  <c r="K70" i="1" s="1"/>
  <c r="F70" i="1"/>
  <c r="E70" i="1"/>
  <c r="D70" i="1"/>
  <c r="C70" i="1"/>
  <c r="B70" i="1"/>
  <c r="J69" i="1"/>
  <c r="G69" i="1"/>
  <c r="K69" i="1" s="1"/>
  <c r="F69" i="1"/>
  <c r="E69" i="1"/>
  <c r="D69" i="1"/>
  <c r="C69" i="1"/>
  <c r="B69" i="1"/>
  <c r="J68" i="1"/>
  <c r="G68" i="1"/>
  <c r="K68" i="1" s="1"/>
  <c r="F68" i="1"/>
  <c r="E68" i="1"/>
  <c r="D68" i="1"/>
  <c r="C68" i="1"/>
  <c r="B68" i="1"/>
  <c r="J67" i="1"/>
  <c r="G67" i="1"/>
  <c r="K67" i="1" s="1"/>
  <c r="F67" i="1"/>
  <c r="E67" i="1"/>
  <c r="D67" i="1"/>
  <c r="C67" i="1"/>
  <c r="B67" i="1"/>
  <c r="J66" i="1"/>
  <c r="G66" i="1"/>
  <c r="K66" i="1" s="1"/>
  <c r="F66" i="1"/>
  <c r="E66" i="1"/>
  <c r="D66" i="1"/>
  <c r="C66" i="1"/>
  <c r="B66" i="1"/>
  <c r="J65" i="1"/>
  <c r="G65" i="1"/>
  <c r="K65" i="1" s="1"/>
  <c r="F65" i="1"/>
  <c r="E65" i="1"/>
  <c r="D65" i="1"/>
  <c r="C65" i="1"/>
  <c r="B65" i="1"/>
  <c r="J64" i="1"/>
  <c r="G64" i="1"/>
  <c r="K64" i="1" s="1"/>
  <c r="F64" i="1"/>
  <c r="E64" i="1"/>
  <c r="D64" i="1"/>
  <c r="C64" i="1"/>
  <c r="B64" i="1"/>
  <c r="J63" i="1"/>
  <c r="G63" i="1"/>
  <c r="K63" i="1" s="1"/>
  <c r="F63" i="1"/>
  <c r="E63" i="1"/>
  <c r="D63" i="1"/>
  <c r="C63" i="1"/>
  <c r="B63" i="1"/>
  <c r="J62" i="1"/>
  <c r="G62" i="1"/>
  <c r="K62" i="1" s="1"/>
  <c r="F62" i="1"/>
  <c r="E62" i="1"/>
  <c r="D62" i="1"/>
  <c r="C62" i="1"/>
  <c r="B62" i="1"/>
  <c r="J61" i="1"/>
  <c r="G61" i="1"/>
  <c r="K61" i="1" s="1"/>
  <c r="F61" i="1"/>
  <c r="E61" i="1"/>
  <c r="D61" i="1"/>
  <c r="C61" i="1"/>
  <c r="B61" i="1"/>
  <c r="J60" i="1"/>
  <c r="G60" i="1"/>
  <c r="K60" i="1" s="1"/>
  <c r="F60" i="1"/>
  <c r="E60" i="1"/>
  <c r="D60" i="1"/>
  <c r="C60" i="1"/>
  <c r="B60" i="1"/>
  <c r="J59" i="1"/>
  <c r="G59" i="1"/>
  <c r="K59" i="1" s="1"/>
  <c r="F59" i="1"/>
  <c r="E59" i="1"/>
  <c r="D59" i="1"/>
  <c r="C59" i="1"/>
  <c r="B59" i="1"/>
  <c r="J58" i="1"/>
  <c r="G58" i="1"/>
  <c r="K58" i="1" s="1"/>
  <c r="F58" i="1"/>
  <c r="E58" i="1"/>
  <c r="D58" i="1"/>
  <c r="C58" i="1"/>
  <c r="B58" i="1"/>
  <c r="J57" i="1"/>
  <c r="G57" i="1"/>
  <c r="K57" i="1" s="1"/>
  <c r="F57" i="1"/>
  <c r="E57" i="1"/>
  <c r="D57" i="1"/>
  <c r="C57" i="1"/>
  <c r="B57" i="1"/>
  <c r="J56" i="1"/>
  <c r="G56" i="1"/>
  <c r="K56" i="1" s="1"/>
  <c r="F56" i="1"/>
  <c r="E56" i="1"/>
  <c r="D56" i="1"/>
  <c r="C56" i="1"/>
  <c r="B56" i="1"/>
  <c r="J55" i="1"/>
  <c r="G55" i="1"/>
  <c r="K55" i="1" s="1"/>
  <c r="F55" i="1"/>
  <c r="E55" i="1"/>
  <c r="D55" i="1"/>
  <c r="C55" i="1"/>
  <c r="B55" i="1"/>
  <c r="J54" i="1"/>
  <c r="G54" i="1"/>
  <c r="K54" i="1" s="1"/>
  <c r="F54" i="1"/>
  <c r="E54" i="1"/>
  <c r="D54" i="1"/>
  <c r="C54" i="1"/>
  <c r="B54" i="1"/>
  <c r="J53" i="1"/>
  <c r="G53" i="1"/>
  <c r="K53" i="1" s="1"/>
  <c r="F53" i="1"/>
  <c r="E53" i="1"/>
  <c r="D53" i="1"/>
  <c r="C53" i="1"/>
  <c r="B53" i="1"/>
  <c r="J52" i="1"/>
  <c r="G52" i="1"/>
  <c r="K52" i="1" s="1"/>
  <c r="F52" i="1"/>
  <c r="E52" i="1"/>
  <c r="D52" i="1"/>
  <c r="C52" i="1"/>
  <c r="B52" i="1"/>
  <c r="J51" i="1"/>
  <c r="G51" i="1"/>
  <c r="K51" i="1" s="1"/>
  <c r="F51" i="1"/>
  <c r="E51" i="1"/>
  <c r="D51" i="1"/>
  <c r="C51" i="1"/>
  <c r="B51" i="1"/>
  <c r="J50" i="1"/>
  <c r="G50" i="1"/>
  <c r="K50" i="1" s="1"/>
  <c r="F50" i="1"/>
  <c r="E50" i="1"/>
  <c r="D50" i="1"/>
  <c r="C50" i="1"/>
  <c r="B50" i="1"/>
  <c r="J49" i="1"/>
  <c r="G49" i="1"/>
  <c r="K49" i="1" s="1"/>
  <c r="F49" i="1"/>
  <c r="E49" i="1"/>
  <c r="D49" i="1"/>
  <c r="C49" i="1"/>
  <c r="B49" i="1"/>
  <c r="J48" i="1"/>
  <c r="G48" i="1"/>
  <c r="K48" i="1" s="1"/>
  <c r="F48" i="1"/>
  <c r="E48" i="1"/>
  <c r="D48" i="1"/>
  <c r="C48" i="1"/>
  <c r="B48" i="1"/>
  <c r="J47" i="1"/>
  <c r="G47" i="1"/>
  <c r="K47" i="1" s="1"/>
  <c r="F47" i="1"/>
  <c r="E47" i="1"/>
  <c r="D47" i="1"/>
  <c r="C47" i="1"/>
  <c r="B47" i="1"/>
  <c r="J46" i="1"/>
  <c r="G46" i="1"/>
  <c r="K46" i="1" s="1"/>
  <c r="F46" i="1"/>
  <c r="E46" i="1"/>
  <c r="D46" i="1"/>
  <c r="C46" i="1"/>
  <c r="B46" i="1"/>
  <c r="J45" i="1"/>
  <c r="G45" i="1"/>
  <c r="K45" i="1" s="1"/>
  <c r="F45" i="1"/>
  <c r="E45" i="1"/>
  <c r="D45" i="1"/>
  <c r="C45" i="1"/>
  <c r="B45" i="1"/>
  <c r="J44" i="1"/>
  <c r="G44" i="1"/>
  <c r="K44" i="1" s="1"/>
  <c r="F44" i="1"/>
  <c r="E44" i="1"/>
  <c r="D44" i="1"/>
  <c r="C44" i="1"/>
  <c r="B44" i="1"/>
  <c r="J43" i="1"/>
  <c r="G43" i="1"/>
  <c r="K43" i="1" s="1"/>
  <c r="F43" i="1"/>
  <c r="E43" i="1"/>
  <c r="D43" i="1"/>
  <c r="C43" i="1"/>
  <c r="B43" i="1"/>
  <c r="J42" i="1"/>
  <c r="G42" i="1"/>
  <c r="K42" i="1" s="1"/>
  <c r="F42" i="1"/>
  <c r="E42" i="1"/>
  <c r="D42" i="1"/>
  <c r="C42" i="1"/>
  <c r="B42" i="1"/>
  <c r="J41" i="1"/>
  <c r="G41" i="1"/>
  <c r="K41" i="1" s="1"/>
  <c r="F41" i="1"/>
  <c r="E41" i="1"/>
  <c r="D41" i="1"/>
  <c r="C41" i="1"/>
  <c r="B41" i="1"/>
  <c r="J40" i="1"/>
  <c r="G40" i="1"/>
  <c r="K40" i="1" s="1"/>
  <c r="F40" i="1"/>
  <c r="E40" i="1"/>
  <c r="D40" i="1"/>
  <c r="C40" i="1"/>
  <c r="B40" i="1"/>
  <c r="J39" i="1"/>
  <c r="G39" i="1"/>
  <c r="K39" i="1" s="1"/>
  <c r="F39" i="1"/>
  <c r="E39" i="1"/>
  <c r="D39" i="1"/>
  <c r="C39" i="1"/>
  <c r="B39" i="1"/>
  <c r="J38" i="1"/>
  <c r="G38" i="1"/>
  <c r="K38" i="1" s="1"/>
  <c r="F38" i="1"/>
  <c r="E38" i="1"/>
  <c r="D38" i="1"/>
  <c r="C38" i="1"/>
  <c r="B38" i="1"/>
  <c r="J37" i="1"/>
  <c r="G37" i="1"/>
  <c r="K37" i="1" s="1"/>
  <c r="F37" i="1"/>
  <c r="E37" i="1"/>
  <c r="D37" i="1"/>
  <c r="C37" i="1"/>
  <c r="B37" i="1"/>
  <c r="J36" i="1"/>
  <c r="G36" i="1"/>
  <c r="K36" i="1" s="1"/>
  <c r="F36" i="1"/>
  <c r="E36" i="1"/>
  <c r="D36" i="1"/>
  <c r="C36" i="1"/>
  <c r="B36" i="1"/>
  <c r="J35" i="1"/>
  <c r="G35" i="1"/>
  <c r="K35" i="1" s="1"/>
  <c r="F35" i="1"/>
  <c r="E35" i="1"/>
  <c r="D35" i="1"/>
  <c r="C35" i="1"/>
  <c r="B35" i="1"/>
  <c r="J34" i="1"/>
  <c r="G34" i="1"/>
  <c r="K34" i="1" s="1"/>
  <c r="F34" i="1"/>
  <c r="E34" i="1"/>
  <c r="D34" i="1"/>
  <c r="C34" i="1"/>
  <c r="B34" i="1"/>
  <c r="J33" i="1"/>
  <c r="G33" i="1"/>
  <c r="K33" i="1" s="1"/>
  <c r="F33" i="1"/>
  <c r="E33" i="1"/>
  <c r="D33" i="1"/>
  <c r="C33" i="1"/>
  <c r="B33" i="1"/>
  <c r="J32" i="1"/>
  <c r="G32" i="1"/>
  <c r="K32" i="1" s="1"/>
  <c r="F32" i="1"/>
  <c r="E32" i="1"/>
  <c r="D32" i="1"/>
  <c r="C32" i="1"/>
  <c r="B32" i="1"/>
  <c r="J31" i="1"/>
  <c r="G31" i="1"/>
  <c r="K31" i="1" s="1"/>
  <c r="F31" i="1"/>
  <c r="E31" i="1"/>
  <c r="D31" i="1"/>
  <c r="C31" i="1"/>
  <c r="B31" i="1"/>
  <c r="J30" i="1"/>
  <c r="G30" i="1"/>
  <c r="K30" i="1" s="1"/>
  <c r="F30" i="1"/>
  <c r="E30" i="1"/>
  <c r="D30" i="1"/>
  <c r="C30" i="1"/>
  <c r="B30" i="1"/>
  <c r="J29" i="1"/>
  <c r="G29" i="1"/>
  <c r="K29" i="1" s="1"/>
  <c r="F29" i="1"/>
  <c r="E29" i="1"/>
  <c r="D29" i="1"/>
  <c r="C29" i="1"/>
  <c r="B29" i="1"/>
  <c r="I28" i="1"/>
  <c r="J28" i="1" s="1"/>
  <c r="G28" i="1"/>
  <c r="K28" i="1" s="1"/>
  <c r="F28" i="1"/>
  <c r="E28" i="1"/>
  <c r="D28" i="1"/>
  <c r="C28" i="1"/>
  <c r="B28" i="1"/>
  <c r="I27" i="1"/>
  <c r="G27" i="1"/>
  <c r="F27" i="1"/>
  <c r="E27" i="1"/>
  <c r="D27" i="1"/>
  <c r="C27" i="1"/>
  <c r="B27" i="1"/>
  <c r="J26" i="1"/>
  <c r="G26" i="1"/>
  <c r="K26" i="1" s="1"/>
  <c r="F26" i="1"/>
  <c r="E26" i="1"/>
  <c r="D26" i="1"/>
  <c r="C26" i="1"/>
  <c r="B26" i="1"/>
  <c r="J25" i="1"/>
  <c r="G25" i="1"/>
  <c r="K25" i="1" s="1"/>
  <c r="F25" i="1"/>
  <c r="E25" i="1"/>
  <c r="D25" i="1"/>
  <c r="C25" i="1"/>
  <c r="B25" i="1"/>
  <c r="J24" i="1"/>
  <c r="G24" i="1"/>
  <c r="K24" i="1" s="1"/>
  <c r="F24" i="1"/>
  <c r="E24" i="1"/>
  <c r="D24" i="1"/>
  <c r="C24" i="1"/>
  <c r="B24" i="1"/>
  <c r="J23" i="1"/>
  <c r="G23" i="1"/>
  <c r="K23" i="1" s="1"/>
  <c r="F23" i="1"/>
  <c r="E23" i="1"/>
  <c r="D23" i="1"/>
  <c r="C23" i="1"/>
  <c r="B23" i="1"/>
  <c r="J22" i="1"/>
  <c r="G22" i="1"/>
  <c r="K22" i="1" s="1"/>
  <c r="F22" i="1"/>
  <c r="E22" i="1"/>
  <c r="D22" i="1"/>
  <c r="C22" i="1"/>
  <c r="B22" i="1"/>
  <c r="J21" i="1"/>
  <c r="G21" i="1"/>
  <c r="K21" i="1" s="1"/>
  <c r="F21" i="1"/>
  <c r="E21" i="1"/>
  <c r="D21" i="1"/>
  <c r="C21" i="1"/>
  <c r="B21" i="1"/>
  <c r="J20" i="1"/>
  <c r="G20" i="1"/>
  <c r="K20" i="1" s="1"/>
  <c r="F20" i="1"/>
  <c r="E20" i="1"/>
  <c r="D20" i="1"/>
  <c r="C20" i="1"/>
  <c r="B20" i="1"/>
  <c r="J19" i="1"/>
  <c r="G19" i="1"/>
  <c r="K19" i="1" s="1"/>
  <c r="F19" i="1"/>
  <c r="E19" i="1"/>
  <c r="D19" i="1"/>
  <c r="C19" i="1"/>
  <c r="B19" i="1"/>
  <c r="J18" i="1"/>
  <c r="G18" i="1"/>
  <c r="K18" i="1" s="1"/>
  <c r="F18" i="1"/>
  <c r="E18" i="1"/>
  <c r="D18" i="1"/>
  <c r="C18" i="1"/>
  <c r="B18" i="1"/>
  <c r="J17" i="1"/>
  <c r="G17" i="1"/>
  <c r="K17" i="1" s="1"/>
  <c r="F17" i="1"/>
  <c r="E17" i="1"/>
  <c r="D17" i="1"/>
  <c r="C17" i="1"/>
  <c r="B17" i="1"/>
  <c r="J16" i="1"/>
  <c r="G16" i="1"/>
  <c r="K16" i="1" s="1"/>
  <c r="F16" i="1"/>
  <c r="E16" i="1"/>
  <c r="D16" i="1"/>
  <c r="C16" i="1"/>
  <c r="B16" i="1"/>
  <c r="J15" i="1"/>
  <c r="G15" i="1"/>
  <c r="K15" i="1" s="1"/>
  <c r="F15" i="1"/>
  <c r="E15" i="1"/>
  <c r="D15" i="1"/>
  <c r="C15" i="1"/>
  <c r="B15" i="1"/>
  <c r="J14" i="1"/>
  <c r="G14" i="1"/>
  <c r="K14" i="1" s="1"/>
  <c r="F14" i="1"/>
  <c r="E14" i="1"/>
  <c r="D14" i="1"/>
  <c r="C14" i="1"/>
  <c r="B14" i="1"/>
  <c r="J13" i="1"/>
  <c r="G13" i="1"/>
  <c r="K13" i="1" s="1"/>
  <c r="F13" i="1"/>
  <c r="E13" i="1"/>
  <c r="D13" i="1"/>
  <c r="C13" i="1"/>
  <c r="B13" i="1"/>
  <c r="J12" i="1"/>
  <c r="G12" i="1"/>
  <c r="K12" i="1" s="1"/>
  <c r="F12" i="1"/>
  <c r="E12" i="1"/>
  <c r="D12" i="1"/>
  <c r="C12" i="1"/>
  <c r="B12" i="1"/>
  <c r="J11" i="1"/>
  <c r="G11" i="1"/>
  <c r="K11" i="1" s="1"/>
  <c r="F11" i="1"/>
  <c r="E11" i="1"/>
  <c r="D11" i="1"/>
  <c r="C11" i="1"/>
  <c r="B11" i="1"/>
  <c r="J10" i="1"/>
  <c r="G10" i="1"/>
  <c r="K10" i="1" s="1"/>
  <c r="F10" i="1"/>
  <c r="E10" i="1"/>
  <c r="D10" i="1"/>
  <c r="C10" i="1"/>
  <c r="B10" i="1"/>
  <c r="J9" i="1"/>
  <c r="G9" i="1"/>
  <c r="K9" i="1" s="1"/>
  <c r="F9" i="1"/>
  <c r="E9" i="1"/>
  <c r="D9" i="1"/>
  <c r="C9" i="1"/>
  <c r="B9" i="1"/>
  <c r="J8" i="1"/>
  <c r="G8" i="1"/>
  <c r="K8" i="1" s="1"/>
  <c r="F8" i="1"/>
  <c r="E8" i="1"/>
  <c r="D8" i="1"/>
  <c r="C8" i="1"/>
  <c r="B8" i="1"/>
  <c r="G7" i="1"/>
  <c r="F7" i="1"/>
  <c r="E7" i="1"/>
  <c r="D7" i="1"/>
  <c r="C7" i="1"/>
  <c r="B7" i="1"/>
  <c r="J6" i="1"/>
  <c r="G6" i="1"/>
  <c r="K6" i="1" s="1"/>
  <c r="F6" i="1"/>
  <c r="E6" i="1"/>
  <c r="D6" i="1"/>
  <c r="C6" i="1"/>
  <c r="B6" i="1"/>
  <c r="J5" i="1"/>
  <c r="G5" i="1"/>
  <c r="K5" i="1" s="1"/>
  <c r="F5" i="1"/>
  <c r="E5" i="1"/>
  <c r="D5" i="1"/>
  <c r="C5" i="1"/>
  <c r="B5" i="1"/>
  <c r="J4" i="1"/>
  <c r="G4" i="1"/>
  <c r="K4" i="1" s="1"/>
  <c r="F4" i="1"/>
  <c r="E4" i="1"/>
  <c r="D4" i="1"/>
  <c r="C4" i="1"/>
  <c r="B4" i="1"/>
  <c r="K27" i="1" l="1"/>
  <c r="K82" i="1"/>
  <c r="I79" i="1"/>
  <c r="J27" i="1"/>
  <c r="J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__AkuN__</author>
  </authors>
  <commentList>
    <comment ref="A12" authorId="0" shapeId="0" xr:uid="{8879163F-F307-409D-9FF3-DF0C2B3C0941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22" authorId="0" shapeId="0" xr:uid="{7B65D7DB-9BFC-4BE8-B8BC-4BE5AFC1002B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27" authorId="0" shapeId="0" xr:uid="{056D146D-3DB1-4C14-8011-EF1953683C87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  <comment ref="A28" authorId="0" shapeId="0" xr:uid="{C4B279A8-AFF3-49C4-8004-31C463B68215}">
      <text>
        <r>
          <rPr>
            <sz val="14"/>
            <color indexed="81"/>
            <rFont val="Segoe UI"/>
            <family val="2"/>
            <charset val="238"/>
          </rPr>
          <t xml:space="preserve">Unijeti samo </t>
        </r>
        <r>
          <rPr>
            <b/>
            <sz val="14"/>
            <color indexed="81"/>
            <rFont val="Segoe UI"/>
            <family val="2"/>
            <charset val="238"/>
          </rPr>
          <t>Reg. Bro</t>
        </r>
        <r>
          <rPr>
            <sz val="14"/>
            <color indexed="81"/>
            <rFont val="Segoe UI"/>
            <family val="2"/>
            <charset val="238"/>
          </rPr>
          <t xml:space="preserve">j iz kataloga udžbenika - ostalo bi program trebao unijeti sam.
Potrebno je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unijeti </t>
        </r>
        <r>
          <rPr>
            <b/>
            <sz val="14"/>
            <color indexed="81"/>
            <rFont val="Segoe UI"/>
            <family val="2"/>
            <charset val="238"/>
          </rPr>
          <t>Udžbenik</t>
        </r>
        <r>
          <rPr>
            <sz val="14"/>
            <color indexed="81"/>
            <rFont val="Segoe UI"/>
            <family val="2"/>
            <charset val="238"/>
          </rPr>
          <t xml:space="preserve"> i </t>
        </r>
        <r>
          <rPr>
            <b/>
            <sz val="14"/>
            <color indexed="81"/>
            <rFont val="Segoe UI"/>
            <family val="2"/>
            <charset val="238"/>
          </rPr>
          <t>posebno</t>
        </r>
        <r>
          <rPr>
            <sz val="14"/>
            <color indexed="81"/>
            <rFont val="Segoe UI"/>
            <family val="2"/>
            <charset val="238"/>
          </rPr>
          <t xml:space="preserve"> </t>
        </r>
        <r>
          <rPr>
            <b/>
            <sz val="14"/>
            <color indexed="81"/>
            <rFont val="Segoe UI"/>
            <family val="2"/>
            <charset val="238"/>
          </rPr>
          <t>Radnu bilježnicu</t>
        </r>
      </text>
    </comment>
  </commentList>
</comments>
</file>

<file path=xl/sharedStrings.xml><?xml version="1.0" encoding="utf-8"?>
<sst xmlns="http://schemas.openxmlformats.org/spreadsheetml/2006/main" count="93" uniqueCount="19">
  <si>
    <t>Reg. broj</t>
  </si>
  <si>
    <t>Razred</t>
  </si>
  <si>
    <t>Vrsta izdanja</t>
  </si>
  <si>
    <t>Naziv(i) udžbenika i pripadajućih
dopunskih nastavnih sredstava</t>
  </si>
  <si>
    <t>Autori</t>
  </si>
  <si>
    <t>Nakladnik</t>
  </si>
  <si>
    <t>Konačna
MPC</t>
  </si>
  <si>
    <t>Cijena bez PDV-a</t>
  </si>
  <si>
    <t>Količina</t>
  </si>
  <si>
    <t>Cijena UKUPNO bez PDV-a</t>
  </si>
  <si>
    <t>Cijena UKUPNO s PDV-om</t>
  </si>
  <si>
    <t xml:space="preserve"> </t>
  </si>
  <si>
    <t>Ukupno KOMADA</t>
  </si>
  <si>
    <t>Ukupno bez PDV-a:</t>
  </si>
  <si>
    <t>Iznos PDV-a:</t>
  </si>
  <si>
    <t>UKUPNO s PDV-om</t>
  </si>
  <si>
    <t>Popis udžbenika (obavezni i izborni predeti) po razredima za OŠ Kneževi Vinogradi 2019./2020. g.</t>
  </si>
  <si>
    <t>ZA PONUDITELJA:</t>
  </si>
  <si>
    <t>(ime, prezime i potpis osobe ovlaštene za zastupanje)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</si>
</sst>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kn&quot;"/>
    <numFmt numFmtId="166" formatCode="_-* #,##0.00\ [$kn-41A]_-;\-* #,##0.00\ [$kn-41A]_-;_-* &quot;-&quot;??\ [$kn-41A]_-;_-@_-"/>
  </numFmts>
  <fonts count="17" x14ac:knownFonts="1">
    <font>
      <sz val="10"/>
      <name val="Arial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8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4"/>
      <color indexed="81"/>
      <name val="Segoe UI"/>
      <family val="2"/>
      <charset val="238"/>
    </font>
    <font>
      <b/>
      <sz val="14"/>
      <color indexed="81"/>
      <name val="Segoe UI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5" fontId="0" fillId="0" borderId="0" xfId="1" applyNumberFormat="1" applyFont="1"/>
    <xf numFmtId="49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readingOrder="1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 shrinkToFi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 shrinkToFit="1"/>
    </xf>
    <xf numFmtId="0" fontId="12" fillId="0" borderId="1" xfId="2" applyFont="1" applyFill="1" applyBorder="1" applyAlignment="1">
      <alignment horizontal="center" vertical="center" shrinkToFi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vertical="center" wrapText="1" shrinkToFit="1"/>
    </xf>
    <xf numFmtId="0" fontId="12" fillId="2" borderId="1" xfId="2" applyFont="1" applyFill="1" applyBorder="1" applyAlignment="1">
      <alignment horizontal="center" vertical="center" shrinkToFit="1"/>
    </xf>
    <xf numFmtId="166" fontId="11" fillId="2" borderId="1" xfId="1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 wrapText="1" shrinkToFit="1"/>
    </xf>
    <xf numFmtId="0" fontId="12" fillId="3" borderId="1" xfId="2" applyFont="1" applyFill="1" applyBorder="1" applyAlignment="1">
      <alignment horizontal="center" vertical="center" shrinkToFit="1"/>
    </xf>
    <xf numFmtId="166" fontId="11" fillId="3" borderId="1" xfId="1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vertical="center" wrapText="1" shrinkToFit="1"/>
    </xf>
    <xf numFmtId="0" fontId="12" fillId="4" borderId="1" xfId="2" applyFont="1" applyFill="1" applyBorder="1" applyAlignment="1">
      <alignment horizontal="center" vertical="center" shrinkToFit="1"/>
    </xf>
    <xf numFmtId="166" fontId="11" fillId="4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vertical="center" wrapText="1" shrinkToFit="1"/>
    </xf>
    <xf numFmtId="0" fontId="12" fillId="5" borderId="1" xfId="2" applyFont="1" applyFill="1" applyBorder="1" applyAlignment="1">
      <alignment horizontal="center" vertical="center" shrinkToFit="1"/>
    </xf>
    <xf numFmtId="166" fontId="11" fillId="5" borderId="1" xfId="1" applyNumberFormat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vertical="center" wrapText="1" shrinkToFit="1"/>
    </xf>
    <xf numFmtId="0" fontId="12" fillId="5" borderId="2" xfId="2" applyFont="1" applyFill="1" applyBorder="1" applyAlignment="1">
      <alignment horizontal="center" vertical="center" shrinkToFit="1"/>
    </xf>
    <xf numFmtId="166" fontId="11" fillId="5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3" xfId="0" applyBorder="1"/>
    <xf numFmtId="0" fontId="13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65" fontId="13" fillId="0" borderId="1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5" fontId="3" fillId="0" borderId="1" xfId="1" applyNumberFormat="1" applyFont="1" applyBorder="1"/>
    <xf numFmtId="165" fontId="13" fillId="0" borderId="1" xfId="1" applyNumberFormat="1" applyFont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1" xfId="0" applyFont="1" applyFill="1" applyBorder="1"/>
    <xf numFmtId="165" fontId="3" fillId="2" borderId="1" xfId="1" applyNumberFormat="1" applyFont="1" applyFill="1" applyBorder="1"/>
    <xf numFmtId="165" fontId="13" fillId="2" borderId="1" xfId="1" applyNumberFormat="1" applyFont="1" applyFill="1" applyBorder="1"/>
    <xf numFmtId="0" fontId="4" fillId="3" borderId="1" xfId="0" applyFont="1" applyFill="1" applyBorder="1"/>
    <xf numFmtId="165" fontId="3" fillId="3" borderId="1" xfId="1" applyNumberFormat="1" applyFont="1" applyFill="1" applyBorder="1"/>
    <xf numFmtId="165" fontId="13" fillId="3" borderId="1" xfId="1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65" fontId="3" fillId="4" borderId="1" xfId="1" applyNumberFormat="1" applyFont="1" applyFill="1" applyBorder="1"/>
    <xf numFmtId="165" fontId="13" fillId="4" borderId="1" xfId="1" applyNumberFormat="1" applyFont="1" applyFill="1" applyBorder="1"/>
    <xf numFmtId="0" fontId="3" fillId="6" borderId="2" xfId="0" applyFont="1" applyFill="1" applyBorder="1" applyAlignment="1">
      <alignment horizontal="center" vertical="center"/>
    </xf>
    <xf numFmtId="0" fontId="4" fillId="6" borderId="2" xfId="0" applyFont="1" applyFill="1" applyBorder="1"/>
    <xf numFmtId="165" fontId="3" fillId="6" borderId="2" xfId="1" applyNumberFormat="1" applyFont="1" applyFill="1" applyBorder="1"/>
    <xf numFmtId="165" fontId="13" fillId="6" borderId="2" xfId="1" applyNumberFormat="1" applyFont="1" applyFill="1" applyBorder="1"/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165" fontId="3" fillId="6" borderId="1" xfId="1" applyNumberFormat="1" applyFont="1" applyFill="1" applyBorder="1"/>
    <xf numFmtId="165" fontId="13" fillId="6" borderId="1" xfId="1" applyNumberFormat="1" applyFont="1" applyFill="1" applyBorder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3">
    <cellStyle name="Normalno" xfId="0" builtinId="0"/>
    <cellStyle name="Normalno 2" xfId="2" xr:uid="{34902638-60F8-4BD3-8EF7-B998BB9A896A}"/>
    <cellStyle name="Valuta" xfId="1" builtinId="4"/>
  </cellStyles>
  <dxfs count="13"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5" formatCode="#,##0.00\ &quot;kn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numFmt numFmtId="165" formatCode="#,##0.00\ &quot;kn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-* #,##0.00\ [$kn-41A]_-;\-* #,##0.00\ [$kn-41A]_-;_-* &quot;-&quot;??\ [$kn-41A]_-;_-@_-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alignment textRotation="0" wrapText="1" indent="0" justifyLastLin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a_ZAJEDNI&#268;KA%20MAPA%20O&#352;%20Kne&#382;evi%20Vinogradi/UD&#381;BENICI/Popis%20ud&#382;benika%20-%20izbor%202014%20-%20ZA%20TENDER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OŠKOVNIK 2019 Udžebnici"/>
      <sheetName val="Udžbenici 2014 - razred (8)"/>
      <sheetName val="Udžbenici 2014 - razred (7)"/>
      <sheetName val="Udžbenici 2014 - razred (6)"/>
      <sheetName val="Udžbenici 2014 - razred (5)"/>
      <sheetName val="Udžbenici 2014 - razred (4)"/>
      <sheetName val="Udžbenici 2014 - razred (3)"/>
      <sheetName val="Udžbenici 2014 - razred (2)"/>
      <sheetName val="Udžbenici 2014 - razred (1)"/>
      <sheetName val="Sortirano SVE"/>
      <sheetName val="PRILAGOĐENI UDŽBENICI"/>
      <sheetName val="Katalog 2014-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Reg. broj</v>
          </cell>
          <cell r="B3" t="str">
            <v>Šifra</v>
          </cell>
          <cell r="C3" t="str">
            <v>Naziv udžbenika</v>
          </cell>
          <cell r="D3" t="str">
            <v>Autori</v>
          </cell>
          <cell r="E3" t="str">
            <v>Vrsta izdanja</v>
          </cell>
          <cell r="F3" t="str">
            <v>Razred</v>
          </cell>
          <cell r="G3" t="str">
            <v>Nakladnik</v>
          </cell>
          <cell r="H3" t="str">
            <v>Novo / izmijenjeno</v>
          </cell>
          <cell r="I3" t="str">
            <v>Konačna
MPC</v>
          </cell>
        </row>
        <row r="4">
          <cell r="B4" t="str">
            <v>GEOGRAFSKI ATLASI</v>
          </cell>
        </row>
        <row r="5">
          <cell r="A5">
            <v>2354</v>
          </cell>
          <cell r="B5">
            <v>1540</v>
          </cell>
          <cell r="C5" t="str">
            <v>ŠKOLSKI ATLAS (VELIKI GEOGRAFSKI ATLAS) : za 5.-8. razred osnovne škole i 1.-4. razred gimnazija i strukovnih škola</v>
          </cell>
          <cell r="D5" t="str">
            <v>grupa autora</v>
          </cell>
          <cell r="E5" t="str">
            <v>geografski atlas</v>
          </cell>
          <cell r="F5" t="str">
            <v>5.-8.,
1.-4.</v>
          </cell>
          <cell r="G5" t="str">
            <v>ALFA</v>
          </cell>
          <cell r="I5">
            <v>125</v>
          </cell>
        </row>
        <row r="6">
          <cell r="A6">
            <v>3058</v>
          </cell>
          <cell r="B6">
            <v>2044</v>
          </cell>
          <cell r="C6" t="str">
            <v>GEOGRAFIJA : interaktivni atlas za osnovnu i srednje škole</v>
          </cell>
          <cell r="D6" t="str">
            <v>skupina autora</v>
          </cell>
          <cell r="E6" t="str">
            <v>geografski atlas na DVD-u</v>
          </cell>
          <cell r="F6" t="str">
            <v>5.-8.,
1.-4.</v>
          </cell>
          <cell r="G6" t="str">
            <v>PROFIL</v>
          </cell>
          <cell r="I6">
            <v>154</v>
          </cell>
        </row>
        <row r="7">
          <cell r="A7">
            <v>3084</v>
          </cell>
          <cell r="B7">
            <v>2062</v>
          </cell>
          <cell r="C7" t="str">
            <v>GEOGRAFSKI ATLAS REPUBLIKE HRVATSKE : geografski atlas za osnovnu i srednje škole</v>
          </cell>
          <cell r="D7" t="str">
            <v>Matija Maček, Ivan Paradi, Petar Perić</v>
          </cell>
          <cell r="E7" t="str">
            <v>geografski atlas</v>
          </cell>
          <cell r="F7" t="str">
            <v>5.-8.,
1.-4.</v>
          </cell>
          <cell r="G7" t="str">
            <v>PROFIL</v>
          </cell>
          <cell r="I7">
            <v>94</v>
          </cell>
        </row>
        <row r="8">
          <cell r="A8">
            <v>2325</v>
          </cell>
          <cell r="B8">
            <v>1437</v>
          </cell>
          <cell r="C8" t="str">
            <v>GEOGRAFSKI ATLAS ZA SREDNJU ŠKOLU</v>
          </cell>
          <cell r="D8" t="str">
            <v>Demir Šehić, Denis Šehić</v>
          </cell>
          <cell r="E8" t="str">
            <v>geografski atlas</v>
          </cell>
          <cell r="F8" t="str">
            <v>1.-4.</v>
          </cell>
          <cell r="G8" t="str">
            <v>ŠK</v>
          </cell>
          <cell r="I8">
            <v>119</v>
          </cell>
        </row>
        <row r="9">
          <cell r="A9">
            <v>1878</v>
          </cell>
          <cell r="B9">
            <v>1152</v>
          </cell>
          <cell r="C9" t="str">
            <v>GEOGRAFSKI ATLAS ZA OSNOVNU I SREDNJE ŠKOLE : za 5.-8. razred osnovne škole i 1.-4. razred gimnazija i strukovnih škola</v>
          </cell>
          <cell r="D9" t="str">
            <v>Hrvatska školska kartografija</v>
          </cell>
          <cell r="E9" t="str">
            <v>geografski atlas</v>
          </cell>
          <cell r="F9" t="str">
            <v>5.-8.,
1.-4.</v>
          </cell>
          <cell r="G9" t="str">
            <v>ŠK-HŠK</v>
          </cell>
          <cell r="I9">
            <v>156</v>
          </cell>
        </row>
        <row r="10">
          <cell r="A10">
            <v>2324</v>
          </cell>
          <cell r="B10">
            <v>1436</v>
          </cell>
          <cell r="C10" t="str">
            <v>ZEMLJOPISNI ATLAS ZA OSNOVNU ŠKOLU</v>
          </cell>
          <cell r="D10" t="str">
            <v>Demir Šehić, Denis Šehić</v>
          </cell>
          <cell r="E10" t="str">
            <v>geografski atlas</v>
          </cell>
          <cell r="F10" t="str">
            <v>5.-8.</v>
          </cell>
          <cell r="G10" t="str">
            <v>ŠK</v>
          </cell>
          <cell r="I10">
            <v>119</v>
          </cell>
        </row>
        <row r="11">
          <cell r="A11">
            <v>4778</v>
          </cell>
          <cell r="B11">
            <v>3099</v>
          </cell>
          <cell r="C11" t="str">
            <v>GEOGRAFSKI ATLAS ZA OSNOVNU ŠKOLU</v>
          </cell>
          <cell r="D11" t="str">
            <v>Snježana Haiman, Vera Müller</v>
          </cell>
          <cell r="E11" t="str">
            <v>geografski atlas</v>
          </cell>
          <cell r="F11" t="str">
            <v>5.-8.</v>
          </cell>
          <cell r="G11" t="str">
            <v>ŠK-HŠK</v>
          </cell>
          <cell r="H11" t="str">
            <v>Novo</v>
          </cell>
          <cell r="I11">
            <v>135</v>
          </cell>
        </row>
        <row r="12">
          <cell r="A12">
            <v>4776</v>
          </cell>
          <cell r="B12">
            <v>3097</v>
          </cell>
          <cell r="C12" t="str">
            <v>GEOGRAFSKI ATLAS ZA GIMNAZIJE I STRUKOVNE ŠKOLE</v>
          </cell>
          <cell r="D12" t="str">
            <v>Snježana Haiman, Krunoslav Popović</v>
          </cell>
          <cell r="E12" t="str">
            <v>geografski atlas</v>
          </cell>
          <cell r="F12" t="str">
            <v>1.-4.</v>
          </cell>
          <cell r="G12" t="str">
            <v>ŠK-HŠK</v>
          </cell>
          <cell r="H12" t="str">
            <v>Novo</v>
          </cell>
          <cell r="I12">
            <v>135</v>
          </cell>
        </row>
        <row r="13">
          <cell r="B13" t="str">
            <v>GEOGRAFSKI ATLASI ZA TALIJANSKU NACIONALNU MANJINU - UVEZENI</v>
          </cell>
        </row>
        <row r="14">
          <cell r="A14">
            <v>4216</v>
          </cell>
          <cell r="B14">
            <v>2745</v>
          </cell>
          <cell r="C14" t="str">
            <v>ATLANTE GEOGRAFICO METODICO 2010-2011</v>
          </cell>
          <cell r="E14" t="str">
            <v>geografski atlas</v>
          </cell>
          <cell r="F14" t="str">
            <v>5.-8.</v>
          </cell>
          <cell r="G14" t="str">
            <v>EDIT</v>
          </cell>
          <cell r="H14" t="str">
            <v>Novo</v>
          </cell>
          <cell r="I14" t="str">
            <v>GRATIS</v>
          </cell>
        </row>
        <row r="15">
          <cell r="A15">
            <v>4217</v>
          </cell>
          <cell r="B15">
            <v>2746</v>
          </cell>
          <cell r="C15" t="str">
            <v>ATLANTE ZANICHELLI 2011</v>
          </cell>
          <cell r="E15" t="str">
            <v>geografski atlas</v>
          </cell>
          <cell r="F15" t="str">
            <v>5.-8.</v>
          </cell>
          <cell r="G15" t="str">
            <v>EDIT</v>
          </cell>
          <cell r="H15" t="str">
            <v>Novo</v>
          </cell>
          <cell r="I15" t="str">
            <v>GRATIS</v>
          </cell>
        </row>
        <row r="16">
          <cell r="B16" t="str">
            <v>GEOGRAFSKI ATLASI ZA SLIJEPE</v>
          </cell>
        </row>
        <row r="17">
          <cell r="A17">
            <v>2505</v>
          </cell>
          <cell r="B17">
            <v>1670</v>
          </cell>
          <cell r="C17" t="str">
            <v>GEOGRAFSKI ATLAS ZA OSNOVNU ŠKOLU : za slijepe i slabovidne učenike</v>
          </cell>
          <cell r="D17" t="str">
            <v>Snježana Bakarić Palička, Danko Butorac, Josip Hrvoj, Ivan Kolar, Mario Perčinić, Vladimir Rajak, Ivica Robić</v>
          </cell>
          <cell r="E17" t="str">
            <v>geografski atlas</v>
          </cell>
          <cell r="F17" t="str">
            <v>5.-8.</v>
          </cell>
          <cell r="G17" t="str">
            <v>HSS</v>
          </cell>
          <cell r="I17">
            <v>822.15</v>
          </cell>
        </row>
        <row r="18">
          <cell r="B18" t="str">
            <v>POVIJESNI ATLASI</v>
          </cell>
        </row>
        <row r="19">
          <cell r="A19">
            <v>3060</v>
          </cell>
          <cell r="B19">
            <v>2046</v>
          </cell>
          <cell r="C19" t="str">
            <v>POVIJESNI ATLAS HRVATSKE ZA OSNOVNU I SREDNJE ŠKOLE</v>
          </cell>
          <cell r="D19" t="str">
            <v>Petar Bagarić, Damir Bulat, Maja Ferček, Šime Labor, Tatjana Medić-Posavec, Goran Mihelčić, Goran Miljan, Ivica Miškulin, Vladimir Posavec, Miroslav Šašić</v>
          </cell>
          <cell r="E19" t="str">
            <v>povijesni atlas</v>
          </cell>
          <cell r="F19" t="str">
            <v>5.-8.,
1.-4.</v>
          </cell>
          <cell r="G19" t="str">
            <v>PROFIL</v>
          </cell>
          <cell r="I19">
            <v>92</v>
          </cell>
        </row>
        <row r="20">
          <cell r="A20">
            <v>3061</v>
          </cell>
          <cell r="B20">
            <v>2047</v>
          </cell>
          <cell r="C20" t="str">
            <v>POVIJEST : interaktivni atlas za osnovnu i srednje škole</v>
          </cell>
          <cell r="D20" t="str">
            <v>skupina autora</v>
          </cell>
          <cell r="E20" t="str">
            <v>povijesni atlas
na DVD-u</v>
          </cell>
          <cell r="F20" t="str">
            <v>5.-8.,
1.-4.</v>
          </cell>
          <cell r="G20" t="str">
            <v>PROFIL</v>
          </cell>
          <cell r="I20">
            <v>154</v>
          </cell>
        </row>
        <row r="21">
          <cell r="A21">
            <v>4617</v>
          </cell>
          <cell r="B21">
            <v>3002</v>
          </cell>
          <cell r="C21" t="str">
            <v>POVIJESNI ATLAS : za osnovne škole</v>
          </cell>
          <cell r="D21" t="str">
            <v>Stjepan Bekavac, Zvonko Ivanković, Mario Jareb</v>
          </cell>
          <cell r="E21" t="str">
            <v>povijesni atlas</v>
          </cell>
          <cell r="F21" t="str">
            <v>5.-8.</v>
          </cell>
          <cell r="G21" t="str">
            <v>ALFA</v>
          </cell>
          <cell r="H21" t="str">
            <v>Novo</v>
          </cell>
          <cell r="I21">
            <v>68</v>
          </cell>
        </row>
        <row r="22">
          <cell r="A22">
            <v>4779</v>
          </cell>
          <cell r="B22">
            <v>3100</v>
          </cell>
          <cell r="C22" t="str">
            <v>HRVATSKI POVIJESNI ZEMLJOVIDI</v>
          </cell>
          <cell r="D22" t="str">
            <v>skupina autora</v>
          </cell>
          <cell r="E22" t="str">
            <v>povijesni atlas</v>
          </cell>
          <cell r="F22" t="str">
            <v>5.-8.,
1.-4.</v>
          </cell>
          <cell r="G22" t="str">
            <v>ŠK-HŠK</v>
          </cell>
          <cell r="H22" t="str">
            <v>Novo</v>
          </cell>
          <cell r="I22">
            <v>123</v>
          </cell>
        </row>
        <row r="23">
          <cell r="A23">
            <v>5277</v>
          </cell>
          <cell r="B23">
            <v>3736</v>
          </cell>
          <cell r="C23" t="str">
            <v>POVIJESNI ATLAS 5.-8. : povijesni atlas od petoga do osmoga razreda osnovne škole</v>
          </cell>
          <cell r="D23" t="str">
            <v>skupina autora</v>
          </cell>
          <cell r="E23" t="str">
            <v>povijesni atlas</v>
          </cell>
          <cell r="F23" t="str">
            <v>5.-8.</v>
          </cell>
          <cell r="G23" t="str">
            <v>PROFIL</v>
          </cell>
          <cell r="H23" t="str">
            <v>Novo</v>
          </cell>
          <cell r="I23">
            <v>119</v>
          </cell>
        </row>
        <row r="24">
          <cell r="A24">
            <v>5726</v>
          </cell>
          <cell r="B24">
            <v>3663</v>
          </cell>
          <cell r="C24" t="str">
            <v>POVIJEST U KARTAMA I SLIKAMA 5 - 8 : povijesni atlas za osnovnu školu</v>
          </cell>
          <cell r="E24" t="str">
            <v>povijesni atlas</v>
          </cell>
          <cell r="F24" t="str">
            <v>5.-8.</v>
          </cell>
          <cell r="G24" t="str">
            <v>ŠK</v>
          </cell>
          <cell r="H24" t="str">
            <v>Novo</v>
          </cell>
          <cell r="I24">
            <v>123</v>
          </cell>
        </row>
        <row r="25">
          <cell r="A25">
            <v>5558</v>
          </cell>
          <cell r="B25">
            <v>3573</v>
          </cell>
          <cell r="C25" t="str">
            <v>KORACI KROZ VRIJEME : povijesni atlas za gimnazije</v>
          </cell>
          <cell r="E25" t="str">
            <v>povijesni atlas</v>
          </cell>
          <cell r="G25" t="str">
            <v>ŠK</v>
          </cell>
          <cell r="H25" t="str">
            <v>Novo</v>
          </cell>
          <cell r="I25">
            <v>123</v>
          </cell>
        </row>
        <row r="26">
          <cell r="B26" t="str">
            <v>POVIJESNI ATLASI ZA SLIJEPE</v>
          </cell>
        </row>
        <row r="27">
          <cell r="A27">
            <v>3401</v>
          </cell>
          <cell r="B27">
            <v>2587</v>
          </cell>
          <cell r="C27" t="str">
            <v>POVIJESNI ATLAS : za osnovnu školu namijenjen slijepim i slabovidnim učenicima</v>
          </cell>
          <cell r="D27" t="str">
            <v>Željko Brdal, Josip Hrvoj, Ivan Kolar, Vladimir Rajak, Ivica Robić</v>
          </cell>
          <cell r="E27" t="str">
            <v>povijesni atlas</v>
          </cell>
          <cell r="F27" t="str">
            <v>5.-8.</v>
          </cell>
          <cell r="G27" t="str">
            <v>HSS</v>
          </cell>
          <cell r="I27">
            <v>1386</v>
          </cell>
        </row>
        <row r="28">
          <cell r="B28" t="str">
            <v>HRVATSKI JEZIK</v>
          </cell>
        </row>
        <row r="29">
          <cell r="A29">
            <v>4546</v>
          </cell>
          <cell r="B29">
            <v>2961</v>
          </cell>
          <cell r="C29" t="str">
            <v>ČITAM I PIŠEM : hrvatska početnica - udžbenik za prvi razred osnovne škole - tiskana slova</v>
          </cell>
          <cell r="D29" t="str">
            <v>Dunja Pavličević-Franić, Vladimira Velički, Diana Zalar, Vlatka Domišljanović</v>
          </cell>
          <cell r="E29" t="str">
            <v>udžbenik</v>
          </cell>
          <cell r="F29" t="str">
            <v>1.</v>
          </cell>
          <cell r="G29" t="str">
            <v>ALFA</v>
          </cell>
          <cell r="H29" t="str">
            <v>Novo</v>
          </cell>
          <cell r="I29">
            <v>50</v>
          </cell>
        </row>
        <row r="30">
          <cell r="A30">
            <v>5849</v>
          </cell>
          <cell r="B30">
            <v>2961</v>
          </cell>
          <cell r="C30" t="str">
            <v>ČITAM I PIŠEM : hrvatska početnica - udžbenik za prvi razred osnovne škole - pisana slova</v>
          </cell>
          <cell r="D30" t="str">
            <v>Dunja Pavličević-Franić, Vladimira Velički, Diana Zalar, Vlatka Domišljanović</v>
          </cell>
          <cell r="E30" t="str">
            <v>udžbenik</v>
          </cell>
          <cell r="F30" t="str">
            <v>1.</v>
          </cell>
          <cell r="G30" t="str">
            <v>ALFA</v>
          </cell>
          <cell r="H30" t="str">
            <v>Novo</v>
          </cell>
          <cell r="I30">
            <v>50</v>
          </cell>
        </row>
        <row r="31">
          <cell r="A31">
            <v>4547</v>
          </cell>
          <cell r="B31">
            <v>2961</v>
          </cell>
          <cell r="C31" t="str">
            <v>ČITAM I PIŠEM : radna bilježnica uz hrvatsku početnicu za prvi razred osnovne škole - tiskana slova</v>
          </cell>
          <cell r="D31" t="str">
            <v>Dunja Pavličević-Franić, Vladimira Velički, Vlatka Domišljanović</v>
          </cell>
          <cell r="E31" t="str">
            <v>radna bilježnica</v>
          </cell>
          <cell r="F31" t="str">
            <v>1.</v>
          </cell>
          <cell r="G31" t="str">
            <v>ALFA</v>
          </cell>
          <cell r="H31" t="str">
            <v>Novo</v>
          </cell>
          <cell r="I31">
            <v>30</v>
          </cell>
        </row>
        <row r="32">
          <cell r="A32">
            <v>5850</v>
          </cell>
          <cell r="B32">
            <v>2961</v>
          </cell>
          <cell r="C32" t="str">
            <v>ČITAM I PIŠEM : radna bilježnica uz hrvatsku početnicu za prvi razred osnovne škole - pisana slova</v>
          </cell>
          <cell r="D32" t="str">
            <v>Dunja Pavličević-Franić, Vladimira Velički, Vlatka Domišljanović</v>
          </cell>
          <cell r="E32" t="str">
            <v>radna bilježnica</v>
          </cell>
          <cell r="F32" t="str">
            <v>1.</v>
          </cell>
          <cell r="G32" t="str">
            <v>ALFA</v>
          </cell>
          <cell r="H32" t="str">
            <v>Novo</v>
          </cell>
          <cell r="I32">
            <v>30</v>
          </cell>
        </row>
        <row r="33">
          <cell r="A33">
            <v>5174</v>
          </cell>
          <cell r="B33">
            <v>3326</v>
          </cell>
          <cell r="C33" t="str">
            <v>P KAO POČETNICA : početnica za prvi razred osnovne škole, (1. dio, za učenje tiskanih slova)</v>
          </cell>
          <cell r="D33" t="str">
            <v>Vesna Budinski, Marina Diković, Gordana Ivančić, Saša Veronek Germadnik</v>
          </cell>
          <cell r="E33" t="str">
            <v>udžbenik</v>
          </cell>
          <cell r="F33" t="str">
            <v>1.</v>
          </cell>
          <cell r="G33" t="str">
            <v>PROFIL</v>
          </cell>
          <cell r="H33" t="str">
            <v>Novo</v>
          </cell>
          <cell r="I33">
            <v>55</v>
          </cell>
        </row>
        <row r="34">
          <cell r="A34">
            <v>5175</v>
          </cell>
          <cell r="B34">
            <v>3326</v>
          </cell>
          <cell r="C34" t="str">
            <v>P KAO POČETNICA : početnica za prvi razred osnovne škole (2. dio, za učenje pisanih slova)</v>
          </cell>
          <cell r="D34" t="str">
            <v>Vesna Budinski, Marina Diković, Gordana Ivančić, Saša Veronek Germadnik</v>
          </cell>
          <cell r="E34" t="str">
            <v>udžbenik</v>
          </cell>
          <cell r="F34" t="str">
            <v>1.</v>
          </cell>
          <cell r="G34" t="str">
            <v>PROFIL</v>
          </cell>
          <cell r="H34" t="str">
            <v>Novo</v>
          </cell>
          <cell r="I34">
            <v>45</v>
          </cell>
        </row>
        <row r="35">
          <cell r="A35">
            <v>5176</v>
          </cell>
          <cell r="B35">
            <v>3326</v>
          </cell>
          <cell r="C35" t="str">
            <v>P KAO POČETNICA : radna bilježnica sa slovaricom za prvi razred osnovne škole (1. dio, za učenje tiskanih slova)</v>
          </cell>
          <cell r="D35" t="str">
            <v>Vesna Budinski, Marina Diković, Gordana Ivančić, Saša Veronek Germadnik</v>
          </cell>
          <cell r="E35" t="str">
            <v>radna bilježnica</v>
          </cell>
          <cell r="F35" t="str">
            <v>1.</v>
          </cell>
          <cell r="G35" t="str">
            <v>PROFIL</v>
          </cell>
          <cell r="H35" t="str">
            <v>Novo</v>
          </cell>
          <cell r="I35">
            <v>34</v>
          </cell>
        </row>
        <row r="36">
          <cell r="A36">
            <v>5177</v>
          </cell>
          <cell r="B36">
            <v>3326</v>
          </cell>
          <cell r="C36" t="str">
            <v>P KAO POČETNICA : radna bilježnica za prvi razred osnovne škole (2. dio, za učenje pisanih slova)</v>
          </cell>
          <cell r="D36" t="str">
            <v>Vesna Budinski, Marina Diković, Gordana Ivančić, Saša Veronek Germadnik</v>
          </cell>
          <cell r="E36" t="str">
            <v>radna bilježnica</v>
          </cell>
          <cell r="F36" t="str">
            <v>1.</v>
          </cell>
          <cell r="G36" t="str">
            <v>PROFIL</v>
          </cell>
          <cell r="H36" t="str">
            <v>Novo</v>
          </cell>
          <cell r="I36">
            <v>34</v>
          </cell>
        </row>
        <row r="37">
          <cell r="A37">
            <v>3201</v>
          </cell>
          <cell r="B37">
            <v>2135</v>
          </cell>
          <cell r="C37" t="str">
            <v>PČELICA POČETNICA - I. DIO : za 1. razred osnovne škole + slovarica</v>
          </cell>
          <cell r="D37" t="str">
            <v>Sonja Ivić, Marija Krmpotić-Dabo</v>
          </cell>
          <cell r="E37" t="str">
            <v>udžbenik</v>
          </cell>
          <cell r="F37" t="str">
            <v>1.</v>
          </cell>
          <cell r="G37" t="str">
            <v>ŠK</v>
          </cell>
          <cell r="I37">
            <v>45</v>
          </cell>
        </row>
        <row r="38">
          <cell r="A38">
            <v>3202</v>
          </cell>
          <cell r="B38">
            <v>2135</v>
          </cell>
          <cell r="C38" t="str">
            <v>PČELICA POČETNICA - II. DIO : za 1. razred osnovne škole + listići</v>
          </cell>
          <cell r="D38" t="str">
            <v>Sonja Ivić, Marija Krmpotić-Dabo</v>
          </cell>
          <cell r="E38" t="str">
            <v>udžbenik</v>
          </cell>
          <cell r="F38" t="str">
            <v>1.</v>
          </cell>
          <cell r="G38" t="str">
            <v>ŠK</v>
          </cell>
          <cell r="I38">
            <v>45</v>
          </cell>
        </row>
        <row r="39">
          <cell r="A39">
            <v>3199</v>
          </cell>
          <cell r="B39">
            <v>2135</v>
          </cell>
          <cell r="C39" t="str">
            <v>PČELICA POČETNICA : radna bilježnica s listićima - I. dio : za 1. razred osnovne škole</v>
          </cell>
          <cell r="D39" t="str">
            <v>Sonja Ivić, Marija Krmpotić-Dabo</v>
          </cell>
          <cell r="E39" t="str">
            <v>radna bilježnica</v>
          </cell>
          <cell r="F39" t="str">
            <v>1.</v>
          </cell>
          <cell r="G39" t="str">
            <v>ŠK</v>
          </cell>
          <cell r="I39">
            <v>39</v>
          </cell>
        </row>
        <row r="40">
          <cell r="A40">
            <v>3200</v>
          </cell>
          <cell r="B40">
            <v>2135</v>
          </cell>
          <cell r="C40" t="str">
            <v>PČELICA POČETNICA : radna bilježnica s listićima - II. dio : za 1. razred osnovne škole</v>
          </cell>
          <cell r="D40" t="str">
            <v>Sonja Ivić, Marija Krmpotić-Dabo</v>
          </cell>
          <cell r="E40" t="str">
            <v>radna bilježnica</v>
          </cell>
          <cell r="F40" t="str">
            <v>1.</v>
          </cell>
          <cell r="G40" t="str">
            <v>ŠK</v>
          </cell>
          <cell r="I40">
            <v>39</v>
          </cell>
        </row>
        <row r="41">
          <cell r="A41">
            <v>5621</v>
          </cell>
          <cell r="B41">
            <v>3608</v>
          </cell>
          <cell r="C41" t="str">
            <v>SLOVO PO SLOVO 1 : početnica u prvom polugodištu - tiskana slova</v>
          </cell>
          <cell r="D41" t="str">
            <v>Terezija Zokić, Benita Vladušić</v>
          </cell>
          <cell r="E41" t="str">
            <v>udžbenik</v>
          </cell>
          <cell r="F41" t="str">
            <v>1.</v>
          </cell>
          <cell r="G41" t="str">
            <v>ŠK</v>
          </cell>
          <cell r="H41" t="str">
            <v>Novo</v>
          </cell>
          <cell r="I41">
            <v>78</v>
          </cell>
        </row>
        <row r="42">
          <cell r="A42">
            <v>5622</v>
          </cell>
          <cell r="B42">
            <v>3608</v>
          </cell>
          <cell r="C42" t="str">
            <v>SLOVO PO SLOVO 1 : početnica s višemedijskim nastavnim materijalima u drugom polugodištu - pisana slova</v>
          </cell>
          <cell r="D42" t="str">
            <v>Terezija Zokić, Benita Vladušić</v>
          </cell>
          <cell r="E42" t="str">
            <v>udžbenik s višemedijskim nastavnim materijalima</v>
          </cell>
          <cell r="F42" t="str">
            <v>1.</v>
          </cell>
          <cell r="G42" t="str">
            <v>ŠK</v>
          </cell>
          <cell r="H42" t="str">
            <v>Novo</v>
          </cell>
          <cell r="I42">
            <v>78</v>
          </cell>
        </row>
        <row r="43">
          <cell r="B43" t="str">
            <v>HRVATSKI JEZIK - ZA UČENIKE S POSEBNIM OBRAZOVNIM POTREBAMA</v>
          </cell>
        </row>
        <row r="44">
          <cell r="A44">
            <v>2844</v>
          </cell>
          <cell r="B44">
            <v>1898</v>
          </cell>
          <cell r="C44" t="str">
            <v>SUNČANI DANI 1, POČETNICA; TISKANA SLOVA : udžbenik s radnom bilježnicom za 1. razred osnovne škole + slovarica</v>
          </cell>
          <cell r="D44" t="str">
            <v>Barka Marjanović</v>
          </cell>
          <cell r="E44" t="str">
            <v>udžbenik s radnom bilježnicom</v>
          </cell>
          <cell r="F44" t="str">
            <v>1.</v>
          </cell>
          <cell r="G44" t="str">
            <v>ALKA</v>
          </cell>
          <cell r="I44">
            <v>95</v>
          </cell>
        </row>
        <row r="45">
          <cell r="A45">
            <v>2843</v>
          </cell>
          <cell r="B45">
            <v>1898</v>
          </cell>
          <cell r="C45" t="str">
            <v>SUNČANI DANI 1, POČETNICA; PISANA SLOVA : udžbenik s radnom bilježnicom za 1. razred osnovne škole</v>
          </cell>
          <cell r="D45" t="str">
            <v>Barka Marjanović</v>
          </cell>
          <cell r="E45" t="str">
            <v>udžbenik s radnom bilježnicom</v>
          </cell>
          <cell r="F45" t="str">
            <v>1.</v>
          </cell>
          <cell r="G45" t="str">
            <v>ALKA</v>
          </cell>
          <cell r="I45">
            <v>95</v>
          </cell>
        </row>
        <row r="46">
          <cell r="A46">
            <v>700</v>
          </cell>
          <cell r="B46">
            <v>272</v>
          </cell>
          <cell r="C46" t="str">
            <v>ČITANČICA ŠAPTALICA : čitanka za učenike s posebnim potrebama za 1. do 4. razred</v>
          </cell>
          <cell r="D46" t="str">
            <v>Vesna Đurek</v>
          </cell>
          <cell r="E46" t="str">
            <v>udžbenik</v>
          </cell>
          <cell r="F46" t="str">
            <v>1.-4.</v>
          </cell>
          <cell r="G46" t="str">
            <v>ŠK</v>
          </cell>
          <cell r="I46">
            <v>49</v>
          </cell>
        </row>
        <row r="47">
          <cell r="A47">
            <v>702</v>
          </cell>
          <cell r="B47">
            <v>272</v>
          </cell>
          <cell r="C47" t="str">
            <v>POČETNICA ŠAPTALICA 1 : udžbenik za učenike s posebnim potrebama za 1. do 4. razred</v>
          </cell>
          <cell r="D47" t="str">
            <v>Vesna Đurek</v>
          </cell>
          <cell r="E47" t="str">
            <v>udžbenik</v>
          </cell>
          <cell r="F47" t="str">
            <v>1.-4.</v>
          </cell>
          <cell r="G47" t="str">
            <v>ŠK</v>
          </cell>
          <cell r="I47">
            <v>62</v>
          </cell>
        </row>
        <row r="48">
          <cell r="A48">
            <v>703</v>
          </cell>
          <cell r="B48">
            <v>272</v>
          </cell>
          <cell r="C48" t="str">
            <v>POČETNICA ŠAPTALICA 2 : udžbenik za učenike s posebnim potrebama za 1. do 4. razred</v>
          </cell>
          <cell r="D48" t="str">
            <v>Vesna Đurek</v>
          </cell>
          <cell r="E48" t="str">
            <v>udžbenik</v>
          </cell>
          <cell r="F48" t="str">
            <v>1.-4.</v>
          </cell>
          <cell r="G48" t="str">
            <v>ŠK</v>
          </cell>
          <cell r="I48">
            <v>62</v>
          </cell>
        </row>
        <row r="49">
          <cell r="A49">
            <v>704</v>
          </cell>
          <cell r="B49">
            <v>272</v>
          </cell>
          <cell r="C49" t="str">
            <v>POČETNICA ŠAPTALICA 3 : udžbenik za učenike s posebnim potrebama za 1. do 4. razred</v>
          </cell>
          <cell r="D49" t="str">
            <v>Vesna Đurek</v>
          </cell>
          <cell r="E49" t="str">
            <v>udžbenik</v>
          </cell>
          <cell r="F49" t="str">
            <v>1.-4.</v>
          </cell>
          <cell r="G49" t="str">
            <v>ŠK</v>
          </cell>
          <cell r="I49">
            <v>62</v>
          </cell>
        </row>
        <row r="50">
          <cell r="A50">
            <v>705</v>
          </cell>
          <cell r="B50">
            <v>272</v>
          </cell>
          <cell r="C50" t="str">
            <v>RADNA BILJEŽNICA 1 : vježbe za razvoj grafomotorike : radna bilježnica za učenike s posebnim potrebama za 1. do 4. razred</v>
          </cell>
          <cell r="D50" t="str">
            <v>Vesna Đurek</v>
          </cell>
          <cell r="E50" t="str">
            <v>radna bilježnica</v>
          </cell>
          <cell r="F50" t="str">
            <v>1.-4.</v>
          </cell>
          <cell r="G50" t="str">
            <v>ŠK</v>
          </cell>
          <cell r="I50">
            <v>49</v>
          </cell>
        </row>
        <row r="51">
          <cell r="A51">
            <v>706</v>
          </cell>
          <cell r="B51">
            <v>272</v>
          </cell>
          <cell r="C51" t="str">
            <v>RADNA BILJEŽNICA 2 : pisana slova : radna bilježnica za učenike s posebnim potrebama za 1. do 4. razred</v>
          </cell>
          <cell r="D51" t="str">
            <v>Vesna Đurek</v>
          </cell>
          <cell r="E51" t="str">
            <v>radna bilježnica</v>
          </cell>
          <cell r="F51" t="str">
            <v>1.-4.</v>
          </cell>
          <cell r="G51" t="str">
            <v>ŠK</v>
          </cell>
          <cell r="I51">
            <v>49</v>
          </cell>
        </row>
        <row r="52">
          <cell r="A52">
            <v>707</v>
          </cell>
          <cell r="B52">
            <v>272</v>
          </cell>
          <cell r="C52" t="str">
            <v>SLOVARICA : za učenike s posebnim potrebama za 1. do 4. razred</v>
          </cell>
          <cell r="D52" t="str">
            <v>Vesna Đurek</v>
          </cell>
          <cell r="E52" t="str">
            <v xml:space="preserve">slovarica </v>
          </cell>
          <cell r="F52" t="str">
            <v>1.-4.</v>
          </cell>
          <cell r="G52" t="str">
            <v>ŠK</v>
          </cell>
          <cell r="I52">
            <v>62</v>
          </cell>
        </row>
        <row r="53">
          <cell r="A53">
            <v>5617</v>
          </cell>
          <cell r="B53">
            <v>3607</v>
          </cell>
          <cell r="C53" t="str">
            <v>POČETNICA - 1. DIO - TISKANA SLOVA : za učenike s posebnim odgojno-obrazovnim potrebama integriranim u redovnu nastavu</v>
          </cell>
          <cell r="D53" t="str">
            <v>Daniela Abramović, Višnja Grozdek</v>
          </cell>
          <cell r="E53" t="str">
            <v>udžbenik</v>
          </cell>
          <cell r="F53" t="str">
            <v>1.</v>
          </cell>
          <cell r="G53" t="str">
            <v>ŠK</v>
          </cell>
          <cell r="H53" t="str">
            <v>Novo</v>
          </cell>
          <cell r="I53">
            <v>62</v>
          </cell>
        </row>
        <row r="54">
          <cell r="A54">
            <v>5618</v>
          </cell>
          <cell r="B54">
            <v>3607</v>
          </cell>
          <cell r="C54" t="str">
            <v>POČETNICA - 2. DIO - PISANA SLOVA : za učenike s posebnim odgojno-obrazovnim potrebama integriranim u redovnu nastavu</v>
          </cell>
          <cell r="D54" t="str">
            <v>Daniela Abramović, Višnja Grozdek</v>
          </cell>
          <cell r="E54" t="str">
            <v>udžbenik</v>
          </cell>
          <cell r="F54" t="str">
            <v>1.</v>
          </cell>
          <cell r="G54" t="str">
            <v>ŠK</v>
          </cell>
          <cell r="H54" t="str">
            <v>Novo</v>
          </cell>
          <cell r="I54">
            <v>62</v>
          </cell>
        </row>
        <row r="55">
          <cell r="A55">
            <v>5619</v>
          </cell>
          <cell r="B55">
            <v>3607</v>
          </cell>
          <cell r="C55" t="str">
            <v>RADNA BILJEŽNICA UZ POČETNICU - 1. DIO - TISKANA SLOVA : za učenike s posebnim odgojno-obrazovnim potrebama integriranim u redovnu nastavu</v>
          </cell>
          <cell r="D55" t="str">
            <v>Daniela Abramović, Višnja Grozdek</v>
          </cell>
          <cell r="E55" t="str">
            <v>radna bilježnica</v>
          </cell>
          <cell r="F55" t="str">
            <v>1.</v>
          </cell>
          <cell r="G55" t="str">
            <v>ŠK</v>
          </cell>
          <cell r="H55" t="str">
            <v>Novo</v>
          </cell>
          <cell r="I55">
            <v>49</v>
          </cell>
        </row>
        <row r="56">
          <cell r="A56">
            <v>5620</v>
          </cell>
          <cell r="B56">
            <v>3607</v>
          </cell>
          <cell r="C56" t="str">
            <v>RADNA BILJEŽNICA UZ POČETNICU - 2. DIO - PISANA SLOVA : za učenike s posebnim odgojno-obrazovnim potrebama integriranim u redovnu nastavu</v>
          </cell>
          <cell r="D56" t="str">
            <v>Daniela Abramović, Višnja Grozdek</v>
          </cell>
          <cell r="E56" t="str">
            <v>radna bilježnica</v>
          </cell>
          <cell r="F56" t="str">
            <v>1.</v>
          </cell>
          <cell r="G56" t="str">
            <v>ŠK</v>
          </cell>
          <cell r="H56" t="str">
            <v>Novo</v>
          </cell>
          <cell r="I56">
            <v>49</v>
          </cell>
        </row>
        <row r="57">
          <cell r="B57" t="str">
            <v>ENGLESKI JEZIK</v>
          </cell>
        </row>
        <row r="58">
          <cell r="A58">
            <v>4509</v>
          </cell>
          <cell r="B58">
            <v>2938</v>
          </cell>
          <cell r="C58" t="str">
            <v>SMILEYS 1 : udžbenik engleskog jezika za 1. razred osnovne škole, 1. godina učenja (s CD-om)</v>
          </cell>
          <cell r="D58" t="str">
            <v>Jenny Dooley, Virginia Evans</v>
          </cell>
          <cell r="E58" t="str">
            <v>udžbenik</v>
          </cell>
          <cell r="F58" t="str">
            <v>1.</v>
          </cell>
          <cell r="G58" t="str">
            <v>ALFA</v>
          </cell>
          <cell r="H58" t="str">
            <v>Novo</v>
          </cell>
          <cell r="I58">
            <v>59</v>
          </cell>
        </row>
        <row r="59">
          <cell r="A59">
            <v>4510</v>
          </cell>
          <cell r="B59">
            <v>2938</v>
          </cell>
          <cell r="C59" t="str">
            <v>SMILEYS 1 : radna bilježnica za engleski jezik za 1. razred osnovne škole, 1. godina učenja</v>
          </cell>
          <cell r="D59" t="str">
            <v>Jenny Dooley, Virginia Evans</v>
          </cell>
          <cell r="E59" t="str">
            <v>radna bilježnica</v>
          </cell>
          <cell r="F59" t="str">
            <v>1.</v>
          </cell>
          <cell r="G59" t="str">
            <v>ALFA</v>
          </cell>
          <cell r="H59" t="str">
            <v>Novo</v>
          </cell>
          <cell r="I59">
            <v>49</v>
          </cell>
        </row>
        <row r="60">
          <cell r="A60">
            <v>5118</v>
          </cell>
          <cell r="B60">
            <v>3296</v>
          </cell>
          <cell r="C60" t="str">
            <v>NEW BUILDING BLOCKS 1 : udžbenik engleskoga jezika sa zvučnim cd-om za prvi razred osnovne škole, I. godina učenja</v>
          </cell>
          <cell r="D60" t="str">
            <v>Kristina Čajo Anđel, Daška Domljan, Ankica Knezović, Danka Singer</v>
          </cell>
          <cell r="E60" t="str">
            <v>udžbenik</v>
          </cell>
          <cell r="F60" t="str">
            <v>1.</v>
          </cell>
          <cell r="G60" t="str">
            <v>PROFIL</v>
          </cell>
          <cell r="H60" t="str">
            <v>Novo</v>
          </cell>
          <cell r="I60">
            <v>55</v>
          </cell>
        </row>
        <row r="61">
          <cell r="A61">
            <v>5119</v>
          </cell>
          <cell r="B61">
            <v>3296</v>
          </cell>
          <cell r="C61" t="str">
            <v>NEW BUILDING BLOCKS 1 : radna bilježnica iz engleskoga jezika za prvi razred osnovne škole, I. godina učenja</v>
          </cell>
          <cell r="D61" t="str">
            <v>Kristina Čajo Anđel, Daška Domljan, Ankica Knezović, Danka Singer</v>
          </cell>
          <cell r="E61" t="str">
            <v>radna bilježnica</v>
          </cell>
          <cell r="F61" t="str">
            <v>1.</v>
          </cell>
          <cell r="G61" t="str">
            <v>PROFIL</v>
          </cell>
          <cell r="H61" t="str">
            <v>Novo</v>
          </cell>
          <cell r="I61">
            <v>57</v>
          </cell>
        </row>
        <row r="62">
          <cell r="A62">
            <v>5563</v>
          </cell>
          <cell r="B62">
            <v>3576</v>
          </cell>
          <cell r="C62" t="str">
            <v>DIP IN 1 : udžbenik engleskog jezika s višemedijskim nastavnim materijalima u prvom razredu osnovne škole - 1. godina učenja</v>
          </cell>
          <cell r="D62" t="str">
            <v>Biserka Džeba</v>
          </cell>
          <cell r="E62" t="str">
            <v>udžbenik s višemedijskim nastavnim materijalima</v>
          </cell>
          <cell r="F62" t="str">
            <v>1.</v>
          </cell>
          <cell r="G62" t="str">
            <v>ŠK</v>
          </cell>
          <cell r="H62" t="str">
            <v>Novo</v>
          </cell>
          <cell r="I62">
            <v>61</v>
          </cell>
        </row>
        <row r="63">
          <cell r="A63">
            <v>5564</v>
          </cell>
          <cell r="B63">
            <v>3576</v>
          </cell>
          <cell r="C63" t="str">
            <v>DIP IN 1 : radna bilježnica za engleski jezik u prvom razredu osnovne škole - 1. godina učenja</v>
          </cell>
          <cell r="D63" t="str">
            <v>Biserka Džeba</v>
          </cell>
          <cell r="E63" t="str">
            <v>radna bilježnica</v>
          </cell>
          <cell r="F63" t="str">
            <v>1.</v>
          </cell>
          <cell r="G63" t="str">
            <v>ŠK</v>
          </cell>
          <cell r="H63" t="str">
            <v>Novo</v>
          </cell>
          <cell r="I63">
            <v>51</v>
          </cell>
        </row>
        <row r="64">
          <cell r="A64">
            <v>5037</v>
          </cell>
          <cell r="B64">
            <v>3250</v>
          </cell>
          <cell r="C64" t="str">
            <v>HAPPY HOUSE 1 THIRD EDITION, CLASS BOOK : udžbenik engleskog jezika za prvi razred osnovne škole, prva godina učenja</v>
          </cell>
          <cell r="D64" t="str">
            <v>Stella Maidment, Lorena Roberts</v>
          </cell>
          <cell r="E64" t="str">
            <v>udžbenik</v>
          </cell>
          <cell r="F64" t="str">
            <v>1.</v>
          </cell>
          <cell r="G64" t="str">
            <v>OXFORD</v>
          </cell>
          <cell r="H64" t="str">
            <v>Novo</v>
          </cell>
          <cell r="I64">
            <v>60</v>
          </cell>
        </row>
        <row r="65">
          <cell r="A65">
            <v>5038</v>
          </cell>
          <cell r="B65">
            <v>3250</v>
          </cell>
          <cell r="C65" t="str">
            <v>HAPPY HOUSE 1 THIRD EDITION, ACTIVITY BOOK : radna bilježnica za engleski jezik u prvom razredu osnovne škole, prva godina učenja</v>
          </cell>
          <cell r="D65" t="str">
            <v>Stella Maidment, Lorena Roberts</v>
          </cell>
          <cell r="E65" t="str">
            <v>radna bilježnica</v>
          </cell>
          <cell r="F65" t="str">
            <v>1.</v>
          </cell>
          <cell r="G65" t="str">
            <v>OXFORD</v>
          </cell>
          <cell r="H65" t="str">
            <v>Novo</v>
          </cell>
          <cell r="I65">
            <v>52</v>
          </cell>
        </row>
        <row r="66">
          <cell r="B66" t="str">
            <v>NJEMAČKI JEZIK</v>
          </cell>
        </row>
        <row r="67">
          <cell r="A67">
            <v>1824</v>
          </cell>
          <cell r="B67">
            <v>1114</v>
          </cell>
          <cell r="C67" t="str">
            <v>AUF DIE PLATZE, FERTIG, LOS! : udžbenik iz njemačkog jezika za 1. razred osnovne škole</v>
          </cell>
          <cell r="D67" t="str">
            <v>Katarina Oreb Sajfert, Irena Pehar, Dinka Štiglmayer</v>
          </cell>
          <cell r="E67" t="str">
            <v>udžbenik</v>
          </cell>
          <cell r="F67" t="str">
            <v>1.</v>
          </cell>
          <cell r="G67" t="str">
            <v>ALFA</v>
          </cell>
          <cell r="I67">
            <v>59</v>
          </cell>
        </row>
        <row r="68">
          <cell r="A68">
            <v>1822</v>
          </cell>
          <cell r="B68">
            <v>1114</v>
          </cell>
          <cell r="C68" t="str">
            <v>AUF DIE PLATZE, FERTIG, LOS! : radna bilježnica iz njemačkog jezika za 1. razred osnovne škole</v>
          </cell>
          <cell r="D68" t="str">
            <v>Katarina Oreb Sajfert, Irena Pehar, Dinka Štiglmayer</v>
          </cell>
          <cell r="E68" t="str">
            <v>radna bilježnica</v>
          </cell>
          <cell r="F68" t="str">
            <v>1.</v>
          </cell>
          <cell r="G68" t="str">
            <v>ALFA</v>
          </cell>
          <cell r="I68">
            <v>43</v>
          </cell>
        </row>
        <row r="69">
          <cell r="A69">
            <v>66</v>
          </cell>
          <cell r="B69">
            <v>16</v>
          </cell>
          <cell r="C69" t="str">
            <v>APPLAUS! 1 : udžbenik njemačkog jezika sa zvučnim CD-om za 1. razred osnovne škole : I. godina učenja</v>
          </cell>
          <cell r="D69" t="str">
            <v>Gordana Barišić Lazar, Danica Ušćumlić</v>
          </cell>
          <cell r="E69" t="str">
            <v>udžbenik s CD-om</v>
          </cell>
          <cell r="F69" t="str">
            <v>1.</v>
          </cell>
          <cell r="G69" t="str">
            <v>PROFIL</v>
          </cell>
          <cell r="I69">
            <v>59</v>
          </cell>
        </row>
        <row r="70">
          <cell r="A70">
            <v>65</v>
          </cell>
          <cell r="B70">
            <v>16</v>
          </cell>
          <cell r="C70" t="str">
            <v>APPLAUS! 1 : radna bilježnica njemačkog jezika za 1. razred osnovne škole : I. godina učenja</v>
          </cell>
          <cell r="D70" t="str">
            <v>Gordana Barišić Lazar, Danica Ušćumlić</v>
          </cell>
          <cell r="E70" t="str">
            <v>radna bilježnica</v>
          </cell>
          <cell r="F70" t="str">
            <v>1.</v>
          </cell>
          <cell r="G70" t="str">
            <v>PROFIL</v>
          </cell>
          <cell r="I70">
            <v>49</v>
          </cell>
        </row>
        <row r="71">
          <cell r="A71">
            <v>88</v>
          </cell>
          <cell r="B71">
            <v>151</v>
          </cell>
          <cell r="C71" t="str">
            <v>HURRA! DEUTSCH! 1 : udžbenik njemačkog jezika s interaktivnim CD-om za 1. razred osnovne škole : I. godina učenja</v>
          </cell>
          <cell r="D71" t="str">
            <v>Jadranka Salopek, Ljerka Tomljenović Biškupić</v>
          </cell>
          <cell r="E71" t="str">
            <v>udžbenik s CD-om</v>
          </cell>
          <cell r="F71" t="str">
            <v>1.</v>
          </cell>
          <cell r="G71" t="str">
            <v>ŠK</v>
          </cell>
          <cell r="I71">
            <v>60</v>
          </cell>
        </row>
        <row r="72">
          <cell r="A72">
            <v>87</v>
          </cell>
          <cell r="B72">
            <v>151</v>
          </cell>
          <cell r="C72" t="str">
            <v>HURRA! DEUTSCH! 1 : radna bilježnica njemačkog jezika za 1. razred osnovne škole : I. godina učenja</v>
          </cell>
          <cell r="D72" t="str">
            <v>Jadranka Salopek, Ljerka Tomljenović Biškupić</v>
          </cell>
          <cell r="E72" t="str">
            <v>radna bilježnica</v>
          </cell>
          <cell r="F72" t="str">
            <v>1.</v>
          </cell>
          <cell r="G72" t="str">
            <v>ŠK</v>
          </cell>
          <cell r="I72">
            <v>46</v>
          </cell>
        </row>
        <row r="73">
          <cell r="B73" t="str">
            <v>FRANCUSKI JEZIK</v>
          </cell>
        </row>
        <row r="74">
          <cell r="A74">
            <v>111</v>
          </cell>
          <cell r="B74">
            <v>379</v>
          </cell>
          <cell r="C74" t="str">
            <v>UN, DEUX, TROIS...NOUS VOILA 1 : udžbenik francuskog jezika za 1. razred osnovne škole : I. godina učenja</v>
          </cell>
          <cell r="D74" t="str">
            <v>Željka Horvat Vukelja, Andrea-Beata Jelić, Mirella Topličanec, Yvonne Vrhovac</v>
          </cell>
          <cell r="E74" t="str">
            <v>udžbenik</v>
          </cell>
          <cell r="F74" t="str">
            <v>1.</v>
          </cell>
          <cell r="G74" t="str">
            <v>ŠK</v>
          </cell>
          <cell r="I74">
            <v>63</v>
          </cell>
        </row>
        <row r="75">
          <cell r="A75">
            <v>110</v>
          </cell>
          <cell r="B75">
            <v>379</v>
          </cell>
          <cell r="C75" t="str">
            <v>UN, DEUX, TROIS...NOUS VOILA 1 : radna bilježnica francuskog jezika za 1. razred osnovne škole : I. godina učenja</v>
          </cell>
          <cell r="D75" t="str">
            <v>Željka Horvat Vukelja, Andrea-Beata Jelić, Mirella Topličanec, Yvonne Vrhovac</v>
          </cell>
          <cell r="E75" t="str">
            <v>radna bilježnica</v>
          </cell>
          <cell r="F75" t="str">
            <v>1.</v>
          </cell>
          <cell r="G75" t="str">
            <v>ŠK</v>
          </cell>
          <cell r="I75">
            <v>44</v>
          </cell>
        </row>
        <row r="76">
          <cell r="B76" t="str">
            <v>TALIJANSKI JEZIK</v>
          </cell>
        </row>
        <row r="77">
          <cell r="A77">
            <v>133</v>
          </cell>
          <cell r="B77">
            <v>34</v>
          </cell>
          <cell r="C77" t="str">
            <v>CIAO BIMBI! 1 : udžbenik talijanskog jezika s CD-om za 1. razred osnovne škole : I. godina učenja</v>
          </cell>
          <cell r="D77" t="str">
            <v>Nina Karković</v>
          </cell>
          <cell r="E77" t="str">
            <v>udžbenik s CD-om</v>
          </cell>
          <cell r="F77" t="str">
            <v>1.</v>
          </cell>
          <cell r="G77" t="str">
            <v>ŠK</v>
          </cell>
          <cell r="I77">
            <v>67</v>
          </cell>
        </row>
        <row r="78">
          <cell r="A78">
            <v>132</v>
          </cell>
          <cell r="B78">
            <v>34</v>
          </cell>
          <cell r="C78" t="str">
            <v>CIAO BIMBI! 1 : radna bilježnica talijanskog jezika za 1. razred osnovne škole : I. godina učenja</v>
          </cell>
          <cell r="D78" t="str">
            <v>Nina Karković</v>
          </cell>
          <cell r="E78" t="str">
            <v>radna bilježnica</v>
          </cell>
          <cell r="F78" t="str">
            <v>1.</v>
          </cell>
          <cell r="G78" t="str">
            <v>ŠK</v>
          </cell>
          <cell r="I78">
            <v>49</v>
          </cell>
        </row>
        <row r="79">
          <cell r="B79" t="str">
            <v>MATEMATIKA</v>
          </cell>
        </row>
        <row r="80">
          <cell r="A80">
            <v>4591</v>
          </cell>
          <cell r="B80">
            <v>2989</v>
          </cell>
          <cell r="C80" t="str">
            <v>MATEMATIKA 1 : udžbenik za prvi razred osnovne škole</v>
          </cell>
          <cell r="D80" t="str">
            <v>Josip Markovac</v>
          </cell>
          <cell r="E80" t="str">
            <v>udžbenik</v>
          </cell>
          <cell r="F80" t="str">
            <v>1.</v>
          </cell>
          <cell r="G80" t="str">
            <v>ALFA</v>
          </cell>
          <cell r="H80" t="str">
            <v>Novo</v>
          </cell>
          <cell r="I80">
            <v>54</v>
          </cell>
        </row>
        <row r="81">
          <cell r="A81">
            <v>4592</v>
          </cell>
          <cell r="B81">
            <v>2989</v>
          </cell>
          <cell r="C81" t="str">
            <v>MATEMATIKA 1 : radna bilježnica za prvi razred osnovne škole</v>
          </cell>
          <cell r="D81" t="str">
            <v>Josip Markovac</v>
          </cell>
          <cell r="E81" t="str">
            <v>radna bilježnica</v>
          </cell>
          <cell r="F81" t="str">
            <v>1.</v>
          </cell>
          <cell r="G81" t="str">
            <v>ALFA</v>
          </cell>
          <cell r="H81" t="str">
            <v>Novo</v>
          </cell>
          <cell r="I81">
            <v>43</v>
          </cell>
        </row>
        <row r="82">
          <cell r="A82">
            <v>5245</v>
          </cell>
          <cell r="B82">
            <v>3365</v>
          </cell>
          <cell r="C82" t="str">
            <v>NOVE MATEMATIČKE PRIČE 1 : udžbenik matematike za prvi razred osnovne škole</v>
          </cell>
          <cell r="D82" t="str">
            <v>Darko Cindrić, Sanja Polak</v>
          </cell>
          <cell r="E82" t="str">
            <v>udžbenik</v>
          </cell>
          <cell r="F82" t="str">
            <v>1.</v>
          </cell>
          <cell r="G82" t="str">
            <v>PROFIL</v>
          </cell>
          <cell r="H82" t="str">
            <v>Novo</v>
          </cell>
          <cell r="I82">
            <v>54</v>
          </cell>
        </row>
        <row r="83">
          <cell r="A83">
            <v>5246</v>
          </cell>
          <cell r="B83">
            <v>3365</v>
          </cell>
          <cell r="C83" t="str">
            <v>NOVE MATEMATIČKE PRIČE 1 : radna bilježnica iz matematike za prvi razred osnovne škole</v>
          </cell>
          <cell r="D83" t="str">
            <v>Darko Cindrić, Sanja Polak</v>
          </cell>
          <cell r="E83" t="str">
            <v>radna bilježnica</v>
          </cell>
          <cell r="F83" t="str">
            <v>1.</v>
          </cell>
          <cell r="G83" t="str">
            <v>PROFIL</v>
          </cell>
          <cell r="H83" t="str">
            <v>Novo</v>
          </cell>
          <cell r="I83">
            <v>50</v>
          </cell>
        </row>
        <row r="84">
          <cell r="A84">
            <v>5682</v>
          </cell>
          <cell r="B84">
            <v>3641</v>
          </cell>
          <cell r="C84" t="str">
            <v>MOJ SRETNI BROJ 1 : udžbenik matematike s višemedijskim nastavnim materijalima u prvom razredu osnovne škole</v>
          </cell>
          <cell r="D84" t="str">
            <v>Dubravka Miklec, Graciella Prtajin, Sanja Jakovljević Rogić</v>
          </cell>
          <cell r="E84" t="str">
            <v>udžbenik s višemedijskim nastavnim materijalima</v>
          </cell>
          <cell r="F84" t="str">
            <v>1.</v>
          </cell>
          <cell r="G84" t="str">
            <v>ŠK</v>
          </cell>
          <cell r="H84" t="str">
            <v>Novo</v>
          </cell>
          <cell r="I84">
            <v>52</v>
          </cell>
        </row>
        <row r="85">
          <cell r="A85">
            <v>5683</v>
          </cell>
          <cell r="B85">
            <v>3641</v>
          </cell>
          <cell r="C85" t="str">
            <v>MOJ SRETNI BROJ 1 : radna bilježnica za matematiku u prvom razredu osnovne škole</v>
          </cell>
          <cell r="D85" t="str">
            <v>Dubravka Miklec, Graciella Prtajin, Sanja Jakovljević Rogić</v>
          </cell>
          <cell r="E85" t="str">
            <v>radna bilježnica</v>
          </cell>
          <cell r="F85" t="str">
            <v>1.</v>
          </cell>
          <cell r="G85" t="str">
            <v>ŠK</v>
          </cell>
          <cell r="H85" t="str">
            <v>Novo</v>
          </cell>
          <cell r="I85">
            <v>52</v>
          </cell>
        </row>
        <row r="86">
          <cell r="A86">
            <v>5690</v>
          </cell>
          <cell r="B86">
            <v>3645</v>
          </cell>
          <cell r="C86" t="str">
            <v>MATEMATIČKIM STAZAMA 1 : udžbenik matematike s višemedijskim nastavnim materijalima u prvom razredu osnovne škole</v>
          </cell>
          <cell r="D86" t="str">
            <v>Gordana Paić, Željka Manzoni, Nenad Kosak, Ivana Marjanović</v>
          </cell>
          <cell r="E86" t="str">
            <v>udžbenik s višemedijskim nastavnim materijalima</v>
          </cell>
          <cell r="F86" t="str">
            <v>1.</v>
          </cell>
          <cell r="G86" t="str">
            <v>ŠK</v>
          </cell>
          <cell r="H86" t="str">
            <v>Novo</v>
          </cell>
          <cell r="I86">
            <v>52</v>
          </cell>
        </row>
        <row r="87">
          <cell r="A87">
            <v>5691</v>
          </cell>
          <cell r="B87">
            <v>3645</v>
          </cell>
          <cell r="C87" t="str">
            <v>MATEMATIČKIM STAZAMA 1 : radna bilježnica za matematiku u prvom razredu osnovne škole</v>
          </cell>
          <cell r="D87" t="str">
            <v>Gordana Paić, Željka Manzoni, Nenad Kosak, Ivana Marjanović</v>
          </cell>
          <cell r="E87" t="str">
            <v>radna bilježnica</v>
          </cell>
          <cell r="F87" t="str">
            <v>1.</v>
          </cell>
          <cell r="G87" t="str">
            <v>ŠK</v>
          </cell>
          <cell r="H87" t="str">
            <v>Novo</v>
          </cell>
          <cell r="I87">
            <v>52</v>
          </cell>
        </row>
        <row r="88">
          <cell r="B88" t="str">
            <v>MATEMATIKA - ZA UČENIKE S POSEBNIM OBRAZOVNIM POTREBAMA</v>
          </cell>
        </row>
        <row r="89">
          <cell r="A89">
            <v>1956</v>
          </cell>
          <cell r="B89">
            <v>1198</v>
          </cell>
          <cell r="C89" t="str">
            <v>MOJ MALI MATEMATIČKI SVIJET 1 : udžbenik s radnom bilježnicom za učenike 1. razreda osnovne škole, I. dio</v>
          </cell>
          <cell r="D89" t="str">
            <v>Biljana Basarić Čulk, Kristina Kostadinovska, Ivan Mrkonjić, Đurđica Salamon</v>
          </cell>
          <cell r="E89" t="str">
            <v>udžbenik s radnom bilježnicom</v>
          </cell>
          <cell r="F89" t="str">
            <v>1.</v>
          </cell>
          <cell r="G89" t="str">
            <v>ALKA</v>
          </cell>
          <cell r="I89">
            <v>95</v>
          </cell>
        </row>
        <row r="90">
          <cell r="A90">
            <v>1957</v>
          </cell>
          <cell r="B90">
            <v>1198</v>
          </cell>
          <cell r="C90" t="str">
            <v>MOJ MALI MATEMATIČKI SVIJET 1 : udžbenik s radnom bilježnicom za učenike 1. razreda osnovne škole, II. dio</v>
          </cell>
          <cell r="D90" t="str">
            <v>Biljana Basarić Čulk, Kristina Kostadinovska, Ivan Mrkonjić, Đurđica Salamon</v>
          </cell>
          <cell r="E90" t="str">
            <v>udžbenik s radnom bilježnicom</v>
          </cell>
          <cell r="F90" t="str">
            <v>1.</v>
          </cell>
          <cell r="G90" t="str">
            <v>ALKA</v>
          </cell>
          <cell r="I90">
            <v>95</v>
          </cell>
        </row>
        <row r="91">
          <cell r="A91">
            <v>710</v>
          </cell>
          <cell r="B91">
            <v>242</v>
          </cell>
          <cell r="C91" t="str">
            <v>MOJA MALA MATEMATIKA - RAČUNAJMO DO 10 : udžbenik matematike za učenike usporenog kognitivnog razvoja za 1.-2. razred s didaktičkim igrama</v>
          </cell>
          <cell r="D91" t="str">
            <v>Vesna Đurek</v>
          </cell>
          <cell r="E91" t="str">
            <v>udžbenik</v>
          </cell>
          <cell r="F91" t="str">
            <v>1.-2.</v>
          </cell>
          <cell r="G91" t="str">
            <v>ŠK</v>
          </cell>
          <cell r="I91">
            <v>62</v>
          </cell>
        </row>
        <row r="92">
          <cell r="A92">
            <v>712</v>
          </cell>
          <cell r="B92">
            <v>242</v>
          </cell>
          <cell r="C92" t="str">
            <v>MOJA MALA MATEMATIKA - RAČUNAJMO DO 5 : udžbenik matematike za učenike usporenog kognitivnog razvoja za 1.-2. razred s didaktičkim igrama</v>
          </cell>
          <cell r="D92" t="str">
            <v>Vesna Đurek</v>
          </cell>
          <cell r="E92" t="str">
            <v>udžbenik</v>
          </cell>
          <cell r="F92" t="str">
            <v>1.-2.</v>
          </cell>
          <cell r="G92" t="str">
            <v>ŠK</v>
          </cell>
          <cell r="I92">
            <v>62</v>
          </cell>
        </row>
        <row r="93">
          <cell r="A93">
            <v>709</v>
          </cell>
          <cell r="B93">
            <v>242</v>
          </cell>
          <cell r="C93" t="str">
            <v>MOJA MALA MATEMATIKA - RAČUNAJMO DO 10 : radna bilježnica iz matematike za učenike usporenog kognitivnog razvoja 1.-2. razreda</v>
          </cell>
          <cell r="D93" t="str">
            <v>Vesna Đurek</v>
          </cell>
          <cell r="E93" t="str">
            <v>radna bilježnica</v>
          </cell>
          <cell r="F93" t="str">
            <v>1.-2.</v>
          </cell>
          <cell r="G93" t="str">
            <v>ŠK</v>
          </cell>
          <cell r="I93">
            <v>49</v>
          </cell>
        </row>
        <row r="94">
          <cell r="A94">
            <v>711</v>
          </cell>
          <cell r="B94">
            <v>242</v>
          </cell>
          <cell r="C94" t="str">
            <v>MOJA MALA MATEMATIKA - RAČUNAJMO DO 5 : radna bilježnica iz matematike za učenike usporenog kognitivnog razvoja 1.-2. razreda</v>
          </cell>
          <cell r="D94" t="str">
            <v>Vesna Đurek</v>
          </cell>
          <cell r="E94" t="str">
            <v>radna bilježnica</v>
          </cell>
          <cell r="F94" t="str">
            <v>1.-2.</v>
          </cell>
          <cell r="G94" t="str">
            <v>ŠK</v>
          </cell>
          <cell r="I94">
            <v>49</v>
          </cell>
        </row>
        <row r="95">
          <cell r="B95" t="str">
            <v>PRIRODA I DRUŠTVO</v>
          </cell>
        </row>
        <row r="96">
          <cell r="A96">
            <v>4630</v>
          </cell>
          <cell r="B96">
            <v>3009</v>
          </cell>
          <cell r="C96" t="str">
            <v>ŠKOLA I DOM : udžbenik iz prirode i društva za prvi razred osnovne škole</v>
          </cell>
          <cell r="D96" t="str">
            <v>Tomislav Jelić, Damir Domišljanović</v>
          </cell>
          <cell r="E96" t="str">
            <v>udžbenik</v>
          </cell>
          <cell r="F96" t="str">
            <v>1.</v>
          </cell>
          <cell r="G96" t="str">
            <v>ALFA</v>
          </cell>
          <cell r="H96" t="str">
            <v>Novo</v>
          </cell>
          <cell r="I96">
            <v>56</v>
          </cell>
        </row>
        <row r="97">
          <cell r="A97">
            <v>4631</v>
          </cell>
          <cell r="B97">
            <v>3009</v>
          </cell>
          <cell r="C97" t="str">
            <v>ŠKOLA I DOM : radna bilježnica iz prirode i društva za prvi razred osnovne škole</v>
          </cell>
          <cell r="D97" t="str">
            <v>Tomislav Jelić, Damir Domišljanović</v>
          </cell>
          <cell r="E97" t="str">
            <v>radna bilježnica</v>
          </cell>
          <cell r="F97" t="str">
            <v>1.</v>
          </cell>
          <cell r="G97" t="str">
            <v>ALFA</v>
          </cell>
          <cell r="H97" t="str">
            <v>Novo</v>
          </cell>
          <cell r="I97">
            <v>39</v>
          </cell>
        </row>
        <row r="98">
          <cell r="A98">
            <v>5293</v>
          </cell>
          <cell r="B98">
            <v>3388</v>
          </cell>
          <cell r="C98" t="str">
            <v>POGLED U SVIJET 1 : udžbenik prirode i društva za prvi razred osnovne škole</v>
          </cell>
          <cell r="D98" t="str">
            <v>Sanja Škreblin, Sanja Basta, Nataša Svoboda Arnautov</v>
          </cell>
          <cell r="E98" t="str">
            <v>udžbenik</v>
          </cell>
          <cell r="F98" t="str">
            <v>1.</v>
          </cell>
          <cell r="G98" t="str">
            <v>PROFIL</v>
          </cell>
          <cell r="H98" t="str">
            <v>Novo</v>
          </cell>
          <cell r="I98">
            <v>59</v>
          </cell>
        </row>
        <row r="99">
          <cell r="A99">
            <v>5294</v>
          </cell>
          <cell r="B99">
            <v>3388</v>
          </cell>
          <cell r="C99" t="str">
            <v>POGLED U SVIJET 1 : radna bilježnica iz prirode i društva za prvi razred osnovne škole</v>
          </cell>
          <cell r="D99" t="str">
            <v>Sanja Škreblin, Sanja Basta, Nataša Svoboda Arnautov</v>
          </cell>
          <cell r="E99" t="str">
            <v>radna bilježnica</v>
          </cell>
          <cell r="F99" t="str">
            <v>1.</v>
          </cell>
          <cell r="G99" t="str">
            <v>PROFIL</v>
          </cell>
          <cell r="H99" t="str">
            <v>Novo</v>
          </cell>
          <cell r="I99">
            <v>64</v>
          </cell>
        </row>
        <row r="100">
          <cell r="A100">
            <v>5739</v>
          </cell>
          <cell r="B100">
            <v>3670</v>
          </cell>
          <cell r="C100" t="str">
            <v>NAŠ SVIJET 1 : udžbenik  prirode i društva s višemedijskim nastavnim materijalima u prvom razredu osnovne škole</v>
          </cell>
          <cell r="D100" t="str">
            <v>Alena Letina, Tamara Kisovar Ivanda, Ivan De Zan</v>
          </cell>
          <cell r="E100" t="str">
            <v>udžbenik s višemedijskim nastavnim materijalima</v>
          </cell>
          <cell r="F100" t="str">
            <v>1.</v>
          </cell>
          <cell r="G100" t="str">
            <v>ŠK</v>
          </cell>
          <cell r="H100" t="str">
            <v>Novo</v>
          </cell>
          <cell r="I100">
            <v>55</v>
          </cell>
        </row>
        <row r="101">
          <cell r="A101">
            <v>5740</v>
          </cell>
          <cell r="B101">
            <v>3670</v>
          </cell>
          <cell r="C101" t="str">
            <v>NAŠ SVIJET 1 : radna bilježnica za prirodu i društvo u prvom razredu osnovne škole</v>
          </cell>
          <cell r="D101" t="str">
            <v>Alena Letina, Tamara Kisovar Ivanda, Ivan De Zan</v>
          </cell>
          <cell r="E101" t="str">
            <v>radna bilježnica</v>
          </cell>
          <cell r="F101" t="str">
            <v>1.</v>
          </cell>
          <cell r="G101" t="str">
            <v>ŠK</v>
          </cell>
          <cell r="H101" t="str">
            <v>Novo</v>
          </cell>
          <cell r="I101">
            <v>59</v>
          </cell>
        </row>
        <row r="102">
          <cell r="A102">
            <v>5747</v>
          </cell>
          <cell r="B102">
            <v>3674</v>
          </cell>
          <cell r="C102" t="str">
            <v>EUREKA! 1 : udžbenik prirode i društva s višemedijskim nastavnim materijalima u prvom razredu osnovne škole</v>
          </cell>
          <cell r="D102" t="str">
            <v>Snježana Bakarić Palička, Sanja Ćorić</v>
          </cell>
          <cell r="E102" t="str">
            <v>udžbenik s višemedijskim nastavnim materijalima</v>
          </cell>
          <cell r="F102" t="str">
            <v>1.</v>
          </cell>
          <cell r="G102" t="str">
            <v>ŠK</v>
          </cell>
          <cell r="H102" t="str">
            <v>Novo</v>
          </cell>
          <cell r="I102">
            <v>55</v>
          </cell>
        </row>
        <row r="103">
          <cell r="A103">
            <v>5748</v>
          </cell>
          <cell r="B103">
            <v>3674</v>
          </cell>
          <cell r="C103" t="str">
            <v>EUREKA! 1 : radna bilježnica za prirodu i društvo u prvom razredu osnovne škole</v>
          </cell>
          <cell r="D103" t="str">
            <v>Snježana Bakarić Palička, Sanja Ćorić</v>
          </cell>
          <cell r="E103" t="str">
            <v>radna bilježnica</v>
          </cell>
          <cell r="F103" t="str">
            <v>1.</v>
          </cell>
          <cell r="G103" t="str">
            <v>ŠK</v>
          </cell>
          <cell r="H103" t="str">
            <v>Novo</v>
          </cell>
          <cell r="I103">
            <v>68</v>
          </cell>
        </row>
        <row r="104">
          <cell r="B104" t="str">
            <v>PRIRODA I DRUŠTVO - ZA UČENIKE S POSEBNIM OBRAZOVNIM POTREBAMA</v>
          </cell>
        </row>
        <row r="105">
          <cell r="A105">
            <v>4015</v>
          </cell>
          <cell r="B105">
            <v>2324</v>
          </cell>
          <cell r="C105" t="str">
            <v>VOLIM ZAVIČAJ 1 : udžbenik s radnom bilježnicom</v>
          </cell>
          <cell r="D105" t="str">
            <v>Nives Čagalj, Milica Duvnjak, Marija Petričević</v>
          </cell>
          <cell r="E105" t="str">
            <v>udžbenik s radnom bilježnicom</v>
          </cell>
          <cell r="F105" t="str">
            <v>1.</v>
          </cell>
          <cell r="G105" t="str">
            <v>ALKA</v>
          </cell>
          <cell r="I105">
            <v>125</v>
          </cell>
        </row>
        <row r="106">
          <cell r="A106">
            <v>3210</v>
          </cell>
          <cell r="B106">
            <v>2140</v>
          </cell>
          <cell r="C106" t="str">
            <v>JA TO MOGU : radna bilježnica iz prirode i društva u 1. razredu osnovne škole</v>
          </cell>
          <cell r="D106" t="str">
            <v>Tamara Dubrović, Kristina Kalinić, Sanja Majkić</v>
          </cell>
          <cell r="E106" t="str">
            <v>radna bilježnica</v>
          </cell>
          <cell r="F106" t="str">
            <v>1.</v>
          </cell>
          <cell r="G106" t="str">
            <v>ŠK</v>
          </cell>
          <cell r="I106">
            <v>63</v>
          </cell>
        </row>
        <row r="107">
          <cell r="B107" t="str">
            <v>GLAZBENA KULTURA</v>
          </cell>
        </row>
        <row r="108">
          <cell r="A108">
            <v>4538</v>
          </cell>
          <cell r="B108">
            <v>2953</v>
          </cell>
          <cell r="C108" t="str">
            <v>MOJA GLAZBA 1 : udžbenik za glazbenu kulturu u prvom razredu osnovne škole s CD-om</v>
          </cell>
          <cell r="D108" t="str">
            <v>Diana Atanasov Piljek</v>
          </cell>
          <cell r="E108" t="str">
            <v>udžbenik</v>
          </cell>
          <cell r="F108" t="str">
            <v>1.</v>
          </cell>
          <cell r="G108" t="str">
            <v>ALFA</v>
          </cell>
          <cell r="H108" t="str">
            <v>Novo</v>
          </cell>
          <cell r="I108">
            <v>57</v>
          </cell>
        </row>
        <row r="109">
          <cell r="A109">
            <v>5166</v>
          </cell>
          <cell r="B109">
            <v>3318</v>
          </cell>
          <cell r="C109" t="str">
            <v>GLAZBENI KRUG 1 : udžbenik glazbene kulture s tri cd-a za prvi razred osnovne škole</v>
          </cell>
          <cell r="D109" t="str">
            <v>Ružica Ambruš Kiš, Ana Janković, Željkica Mamić</v>
          </cell>
          <cell r="E109" t="str">
            <v>udžbenik</v>
          </cell>
          <cell r="F109" t="str">
            <v>1.</v>
          </cell>
          <cell r="G109" t="str">
            <v>PROFIL</v>
          </cell>
          <cell r="H109" t="str">
            <v>Novo</v>
          </cell>
          <cell r="I109">
            <v>54</v>
          </cell>
        </row>
        <row r="110">
          <cell r="A110">
            <v>5609</v>
          </cell>
          <cell r="B110">
            <v>3599</v>
          </cell>
          <cell r="C110" t="str">
            <v>RAZIGRANI ZVUCI 1 : udžbenik glazbene kulture s višemedijskim nastavnim materijalima na 2 CD-a u prvom razredu osnovne škole</v>
          </cell>
          <cell r="D110" t="str">
            <v>Vladimir Jandrašek, Jelena Ivaci</v>
          </cell>
          <cell r="E110" t="str">
            <v>udžbenik s 2 CD-a</v>
          </cell>
          <cell r="F110" t="str">
            <v>1.</v>
          </cell>
          <cell r="G110" t="str">
            <v>ŠK</v>
          </cell>
          <cell r="H110" t="str">
            <v>Novo</v>
          </cell>
          <cell r="I110">
            <v>59</v>
          </cell>
        </row>
        <row r="111">
          <cell r="B111" t="str">
            <v>VJERONAUK - IZBORNI PREDMET</v>
          </cell>
        </row>
        <row r="112">
          <cell r="A112">
            <v>4772</v>
          </cell>
          <cell r="B112">
            <v>3095</v>
          </cell>
          <cell r="C112" t="str">
            <v>UČIMO LJUBITI BOGA I LJUDE : udžbenik za katolički vjeronauk prvoga razreda osnovne škole</v>
          </cell>
          <cell r="D112" t="str">
            <v>Josip Jakšić, Karolina Manda Mićanović</v>
          </cell>
          <cell r="E112" t="str">
            <v>udžbenik</v>
          </cell>
          <cell r="F112" t="str">
            <v>1.</v>
          </cell>
          <cell r="G112" t="str">
            <v>GK</v>
          </cell>
          <cell r="H112" t="str">
            <v>Novo</v>
          </cell>
          <cell r="I112">
            <v>36</v>
          </cell>
        </row>
        <row r="113">
          <cell r="A113">
            <v>4773</v>
          </cell>
          <cell r="B113">
            <v>3095</v>
          </cell>
          <cell r="C113" t="str">
            <v>UČIMO LJUBITI BOGA I LJUDE : radna bilježnica za katolički vjeronauk prvoga razreda osnovne škole</v>
          </cell>
          <cell r="D113" t="str">
            <v>Josip Jakšić, Karolina Manda Mićanović</v>
          </cell>
          <cell r="E113" t="str">
            <v>radna bilježnica</v>
          </cell>
          <cell r="F113" t="str">
            <v>1.</v>
          </cell>
          <cell r="G113" t="str">
            <v>GK</v>
          </cell>
          <cell r="H113" t="str">
            <v>Novo</v>
          </cell>
          <cell r="I113">
            <v>23</v>
          </cell>
        </row>
        <row r="114">
          <cell r="A114">
            <v>4232</v>
          </cell>
          <cell r="B114">
            <v>2757</v>
          </cell>
          <cell r="C114" t="str">
            <v>UDŽBENIK ISLAMSKOG VJERONAUKA : za 1. razred osnovne škole</v>
          </cell>
          <cell r="D114" t="str">
            <v>Haris Opardija</v>
          </cell>
          <cell r="E114" t="str">
            <v>udžbenik</v>
          </cell>
          <cell r="F114" t="str">
            <v>1.</v>
          </cell>
          <cell r="G114" t="str">
            <v>MIZ</v>
          </cell>
          <cell r="H114" t="str">
            <v>Novo</v>
          </cell>
          <cell r="I114">
            <v>25</v>
          </cell>
        </row>
        <row r="115">
          <cell r="B115" t="str">
            <v>UDŽBENICI ZA ČEŠKU NACIONALNU MANJINU</v>
          </cell>
        </row>
        <row r="116">
          <cell r="A116">
            <v>2625</v>
          </cell>
          <cell r="B116">
            <v>1705</v>
          </cell>
          <cell r="C116" t="str">
            <v>MATEMATICKÉ PŘÍHODY : učebnice matematiky pro 1. ročník základní školy</v>
          </cell>
          <cell r="D116" t="str">
            <v>Boško Jagodić, Željka Manzoni, Gordana Paić</v>
          </cell>
          <cell r="E116" t="str">
            <v>udžbenik</v>
          </cell>
          <cell r="F116" t="str">
            <v>1.</v>
          </cell>
          <cell r="G116" t="str">
            <v>ŠK</v>
          </cell>
          <cell r="I116">
            <v>235</v>
          </cell>
        </row>
        <row r="117">
          <cell r="A117">
            <v>4294</v>
          </cell>
          <cell r="B117">
            <v>1705</v>
          </cell>
          <cell r="C117" t="str">
            <v>MATEMATICKÉ PŘÍHODY : pracovní sešit pro první ročník základní školy</v>
          </cell>
          <cell r="D117" t="str">
            <v xml:space="preserve">Boško Jagodić, Gordana Paić, Željka Manzoni
</v>
          </cell>
          <cell r="E117" t="str">
            <v>radna bilježnica</v>
          </cell>
          <cell r="F117" t="str">
            <v>1.</v>
          </cell>
          <cell r="G117" t="str">
            <v>ŠK</v>
          </cell>
          <cell r="H117" t="str">
            <v>Novo</v>
          </cell>
          <cell r="I117">
            <v>49</v>
          </cell>
        </row>
        <row r="118">
          <cell r="A118">
            <v>2599</v>
          </cell>
          <cell r="B118">
            <v>1757</v>
          </cell>
          <cell r="C118" t="str">
            <v>ROZEHRANÉ ZVUKY 1 : učebnice hudební výchovy pro 1. ročník základní školy</v>
          </cell>
          <cell r="D118" t="str">
            <v>Vladimir Jandrašek, Ana Stanišić, Jadranka Šimunov</v>
          </cell>
          <cell r="E118" t="str">
            <v xml:space="preserve">udžbenik </v>
          </cell>
          <cell r="F118" t="str">
            <v>1.</v>
          </cell>
          <cell r="G118" t="str">
            <v>ŠK</v>
          </cell>
          <cell r="I118">
            <v>158</v>
          </cell>
        </row>
        <row r="119">
          <cell r="A119">
            <v>4214</v>
          </cell>
          <cell r="B119">
            <v>2744</v>
          </cell>
          <cell r="C119" t="str">
            <v>NÁŠ SLABIKÁŘ : učebnice pro 1. ročník základních škol s českým vyučovacím jazykem v RCH</v>
          </cell>
          <cell r="D119" t="str">
            <v>Světluška Prokopićová</v>
          </cell>
          <cell r="E119" t="str">
            <v>udžbenik</v>
          </cell>
          <cell r="F119" t="str">
            <v>1.</v>
          </cell>
          <cell r="G119" t="str">
            <v>JEDNOTA</v>
          </cell>
          <cell r="H119" t="str">
            <v>Novo</v>
          </cell>
          <cell r="I119">
            <v>30</v>
          </cell>
        </row>
        <row r="120">
          <cell r="A120">
            <v>4215</v>
          </cell>
          <cell r="B120">
            <v>2744</v>
          </cell>
          <cell r="C120" t="str">
            <v>SLABIKÁŘ : pracovní sešit z češtiny pro 1. ročník základních škol s českým vyučovacím jazykem v RCH</v>
          </cell>
          <cell r="D120" t="str">
            <v>Světluška Prokopićová</v>
          </cell>
          <cell r="E120" t="str">
            <v>radna bilježnica</v>
          </cell>
          <cell r="F120" t="str">
            <v>1.</v>
          </cell>
          <cell r="G120" t="str">
            <v>JEDNOTA</v>
          </cell>
          <cell r="H120" t="str">
            <v>Novo</v>
          </cell>
          <cell r="I120">
            <v>20</v>
          </cell>
        </row>
        <row r="121">
          <cell r="A121">
            <v>4403</v>
          </cell>
          <cell r="B121">
            <v>2868</v>
          </cell>
          <cell r="C121" t="str">
            <v>PŘÍRODA A SPOLEČNOST 1 : učebnice pro 1. ročník základní školy s českým vyučovacím jazykem v RCH</v>
          </cell>
          <cell r="D121" t="str">
            <v>Drahuška De Bonová</v>
          </cell>
          <cell r="E121" t="str">
            <v>udžbenik</v>
          </cell>
          <cell r="F121" t="str">
            <v>1.</v>
          </cell>
          <cell r="G121" t="str">
            <v>JEDNOTA</v>
          </cell>
          <cell r="H121" t="str">
            <v>Novo</v>
          </cell>
          <cell r="I121">
            <v>30</v>
          </cell>
        </row>
        <row r="122">
          <cell r="A122">
            <v>4404</v>
          </cell>
          <cell r="B122">
            <v>2868</v>
          </cell>
          <cell r="C122" t="str">
            <v>PŘÍRODA A SPOLEČNOST 1 : pracovní sešit pro 1. ročník základní školy s českým vyučovacím jazykem v RCH</v>
          </cell>
          <cell r="D122" t="str">
            <v>Drahuška De Bonová</v>
          </cell>
          <cell r="E122" t="str">
            <v>radna bilježnica</v>
          </cell>
          <cell r="F122" t="str">
            <v>1.</v>
          </cell>
          <cell r="G122" t="str">
            <v>JEDNOTA</v>
          </cell>
          <cell r="H122" t="str">
            <v>Novo</v>
          </cell>
          <cell r="I122">
            <v>20</v>
          </cell>
        </row>
        <row r="123">
          <cell r="A123">
            <v>4135</v>
          </cell>
          <cell r="B123">
            <v>2692</v>
          </cell>
          <cell r="C123" t="str">
            <v>ČEŠTINA VESELE 1 : cvičebnice pro 1. ročník výuky českého jazyka modelem C</v>
          </cell>
          <cell r="D123" t="str">
            <v>Květa Fialová, Elenka Podsedníková, Dana Stakorová</v>
          </cell>
          <cell r="E123" t="str">
            <v>udžbenik</v>
          </cell>
          <cell r="F123" t="str">
            <v>1.</v>
          </cell>
          <cell r="G123" t="str">
            <v>JEDNOTA</v>
          </cell>
          <cell r="H123" t="str">
            <v>Novo</v>
          </cell>
          <cell r="I123">
            <v>30</v>
          </cell>
        </row>
        <row r="124">
          <cell r="B124" t="str">
            <v>UDŽBENICI ZA MAĐARSKU NACIONALNU MANJINU</v>
          </cell>
        </row>
        <row r="125">
          <cell r="A125">
            <v>1968</v>
          </cell>
          <cell r="B125">
            <v>1203</v>
          </cell>
          <cell r="C125" t="str">
            <v>MATEMATIKAI TÖRTÉNETEK : matematika tankönyv az általános iskola első osztálya számára</v>
          </cell>
          <cell r="D125" t="str">
            <v>Boško Jagodić, Željka Manzoni, Gordana Paić</v>
          </cell>
          <cell r="E125" t="str">
            <v>udžbenik</v>
          </cell>
          <cell r="F125" t="str">
            <v>1.</v>
          </cell>
          <cell r="G125" t="str">
            <v>UMH</v>
          </cell>
          <cell r="I125">
            <v>59.79</v>
          </cell>
        </row>
        <row r="126">
          <cell r="A126">
            <v>4161</v>
          </cell>
          <cell r="B126">
            <v>1203</v>
          </cell>
          <cell r="C126" t="str">
            <v>MATEMATIKAI TÖRTÉNETEK : munkafüzet az általános iskolák első osztály számára</v>
          </cell>
          <cell r="D126" t="str">
            <v>Boško Jagodić, Gordana Paić, Željka Manzoni</v>
          </cell>
          <cell r="E126" t="str">
            <v>radna bilježnica</v>
          </cell>
          <cell r="F126" t="str">
            <v>1.</v>
          </cell>
          <cell r="G126" t="str">
            <v>UMH</v>
          </cell>
          <cell r="H126" t="str">
            <v>Novo</v>
          </cell>
          <cell r="I126">
            <v>47.25</v>
          </cell>
        </row>
        <row r="127">
          <cell r="A127">
            <v>2577</v>
          </cell>
          <cell r="B127">
            <v>1684</v>
          </cell>
          <cell r="C127" t="str">
            <v>ISMERKEDÉS A VILÁGGAL 1 : természet-és társadalomismereti tankönyv az általános iskolák első osztálya számára</v>
          </cell>
          <cell r="D127" t="str">
            <v>Jolanda Bastalić, Vesna Bedeković, Anđelka Peko</v>
          </cell>
          <cell r="E127" t="str">
            <v>udžbenik</v>
          </cell>
          <cell r="F127" t="str">
            <v>1.</v>
          </cell>
          <cell r="G127" t="str">
            <v>UMH</v>
          </cell>
          <cell r="I127">
            <v>56.34</v>
          </cell>
        </row>
        <row r="128">
          <cell r="A128">
            <v>3530</v>
          </cell>
          <cell r="B128">
            <v>1684</v>
          </cell>
          <cell r="C128" t="str">
            <v>ISMERKEDÉS A VILÁGGAL 1 : természet-és társadalomismereti munkafüzet az általános iskolák első osztálya számára</v>
          </cell>
          <cell r="D128" t="str">
            <v>Jolanda Bastalić, Vesna Bedeković, Anđelka Peko</v>
          </cell>
          <cell r="E128" t="str">
            <v>radna bilježnica</v>
          </cell>
          <cell r="F128" t="str">
            <v>1.</v>
          </cell>
          <cell r="G128" t="str">
            <v>UMH</v>
          </cell>
          <cell r="I128">
            <v>79.28</v>
          </cell>
        </row>
        <row r="129">
          <cell r="B129" t="str">
            <v>UDŽBENICI ZA MAĐARSKU NACIONALNU MANJINU - UVEZENI</v>
          </cell>
        </row>
        <row r="130">
          <cell r="A130">
            <v>4360</v>
          </cell>
          <cell r="B130">
            <v>2850</v>
          </cell>
          <cell r="C130" t="str">
            <v>ELSŐ OLVASÓKÖNYVEM : az 1. osztály számára</v>
          </cell>
          <cell r="D130" t="str">
            <v>Jenő Esztergályos</v>
          </cell>
          <cell r="E130" t="str">
            <v>udžbenik</v>
          </cell>
          <cell r="F130" t="str">
            <v>1.</v>
          </cell>
          <cell r="G130" t="str">
            <v>UMH</v>
          </cell>
          <cell r="H130" t="str">
            <v>Novo</v>
          </cell>
          <cell r="I130" t="str">
            <v>0,00*</v>
          </cell>
        </row>
        <row r="131">
          <cell r="A131">
            <v>4361</v>
          </cell>
          <cell r="B131">
            <v>2850</v>
          </cell>
          <cell r="C131" t="str">
            <v>DŐLT KISBETŰS ÍRÁSFÜZETEM : írásmunkafüzet az 1. osztály számára</v>
          </cell>
          <cell r="D131" t="str">
            <v>Sahin Kutiné, Katalin Tóth</v>
          </cell>
          <cell r="E131" t="str">
            <v>radna bilježnica</v>
          </cell>
          <cell r="F131" t="str">
            <v>1.</v>
          </cell>
          <cell r="G131" t="str">
            <v>UMH</v>
          </cell>
          <cell r="H131" t="str">
            <v>Novo</v>
          </cell>
          <cell r="I131" t="str">
            <v>0,00*</v>
          </cell>
        </row>
        <row r="132">
          <cell r="A132">
            <v>4362</v>
          </cell>
          <cell r="B132">
            <v>2850</v>
          </cell>
          <cell r="C132" t="str">
            <v>DŐLT NAGYBETŰS ÍRÁSFÜZETEM : írásmunkafüzet az 1. osztály számára</v>
          </cell>
          <cell r="D132" t="str">
            <v>Sahin Kutiné, Katalin Tóth</v>
          </cell>
          <cell r="E132" t="str">
            <v>radna bilježnica</v>
          </cell>
          <cell r="F132" t="str">
            <v>1.</v>
          </cell>
          <cell r="G132" t="str">
            <v>UMH</v>
          </cell>
          <cell r="H132" t="str">
            <v>Novo</v>
          </cell>
          <cell r="I132" t="str">
            <v>0,00*</v>
          </cell>
        </row>
        <row r="133">
          <cell r="A133">
            <v>4363</v>
          </cell>
          <cell r="B133">
            <v>2850</v>
          </cell>
          <cell r="C133" t="str">
            <v>AZ ÉN ÁBÉCÉM : olvasókönyv az 1. osztály számára</v>
          </cell>
          <cell r="D133" t="str">
            <v>Katalin Esztergályosné Földesi</v>
          </cell>
          <cell r="E133" t="str">
            <v>udžbenik</v>
          </cell>
          <cell r="F133" t="str">
            <v>1.</v>
          </cell>
          <cell r="G133" t="str">
            <v>UMH</v>
          </cell>
          <cell r="H133" t="str">
            <v>Novo</v>
          </cell>
          <cell r="I133" t="str">
            <v>0,00*</v>
          </cell>
        </row>
        <row r="134">
          <cell r="B134" t="str">
            <v>UDŽBENICI ZA SLOVAČKU NACIONALNU MANJINU</v>
          </cell>
        </row>
        <row r="135">
          <cell r="A135">
            <v>2057</v>
          </cell>
          <cell r="B135">
            <v>1260</v>
          </cell>
          <cell r="C135" t="str">
            <v>UČEBNICA : slovenský jazyk s prvkami národnej kultúry pre 1. až 3. ročník základnej školy</v>
          </cell>
          <cell r="D135" t="str">
            <v>Zoroslav Spevak</v>
          </cell>
          <cell r="E135" t="str">
            <v>udžbenik</v>
          </cell>
          <cell r="F135" t="str">
            <v>1.-3.</v>
          </cell>
          <cell r="G135" t="str">
            <v>SAV SLOVAKA</v>
          </cell>
          <cell r="I135">
            <v>0</v>
          </cell>
        </row>
        <row r="136">
          <cell r="B136" t="str">
            <v>UDŽBENICI ZA SRPSKU NACIONALNU MANJINU</v>
          </cell>
        </row>
        <row r="137">
          <cell r="A137">
            <v>3779</v>
          </cell>
          <cell r="B137">
            <v>2603</v>
          </cell>
          <cell r="C137" t="str">
            <v>BUKVAR ZA PRVI RAZRED OSNOVNE ŠKOLE : udžbenik iz srpskog jezika</v>
          </cell>
          <cell r="D137" t="str">
            <v>Simeon Marinković, Milica Stojanović, Snežana Šević</v>
          </cell>
          <cell r="E137" t="str">
            <v>udžbenik</v>
          </cell>
          <cell r="F137" t="str">
            <v>1.</v>
          </cell>
          <cell r="G137" t="str">
            <v>PROSVJETA</v>
          </cell>
          <cell r="I137">
            <v>56</v>
          </cell>
        </row>
        <row r="138">
          <cell r="A138">
            <v>3780</v>
          </cell>
          <cell r="B138">
            <v>2603</v>
          </cell>
          <cell r="C138" t="str">
            <v>ČITANKA ZA PRVI RAZRED  OSNOVNE ŠKOLE : udžbenik iz srpskog jezika</v>
          </cell>
          <cell r="D138" t="str">
            <v>Simeon Marinković, Milica Stojanović, Snežana Šević</v>
          </cell>
          <cell r="E138" t="str">
            <v>udžbenik</v>
          </cell>
          <cell r="F138" t="str">
            <v>1.</v>
          </cell>
          <cell r="G138" t="str">
            <v>PROSVJETA</v>
          </cell>
          <cell r="I138">
            <v>56</v>
          </cell>
        </row>
        <row r="139">
          <cell r="A139">
            <v>3498</v>
          </cell>
          <cell r="B139">
            <v>2603</v>
          </cell>
          <cell r="C139" t="str">
            <v>ZABAVNA GRAMATIKA 1 ZA PRVI RAZRED OSNOVNE ŠKOLE : radna bilježnica</v>
          </cell>
          <cell r="D139" t="str">
            <v>Simeon Marinković, Milica Stojanović, Snežana Šević</v>
          </cell>
          <cell r="E139" t="str">
            <v>radna bilježnica</v>
          </cell>
          <cell r="F139" t="str">
            <v>1.</v>
          </cell>
          <cell r="G139" t="str">
            <v>PROSVJETA</v>
          </cell>
          <cell r="I139">
            <v>37</v>
          </cell>
        </row>
        <row r="140">
          <cell r="A140">
            <v>2635</v>
          </cell>
          <cell r="B140">
            <v>1796</v>
          </cell>
          <cell r="C140" t="str">
            <v>МАТЕМАТИЧКЕ ЗГОДЕ : уџбеник математике за 1. разред основне школе</v>
          </cell>
          <cell r="D140" t="str">
            <v>Бошко Јагодић, Желјка Манзони, Гордана Паић</v>
          </cell>
          <cell r="E140" t="str">
            <v>udžbenik</v>
          </cell>
          <cell r="F140" t="str">
            <v>1.</v>
          </cell>
          <cell r="G140" t="str">
            <v>ŠK</v>
          </cell>
          <cell r="I140">
            <v>235</v>
          </cell>
        </row>
        <row r="141">
          <cell r="A141">
            <v>2636</v>
          </cell>
          <cell r="B141">
            <v>1796</v>
          </cell>
          <cell r="C141" t="str">
            <v>МАТЕМАТИЧКЕ ЗГОДЕ : радна свеска из математике за 1. разред основне школе</v>
          </cell>
          <cell r="D141" t="str">
            <v>Бошко Јагодић, Желјка Манзони, Гордана Паић</v>
          </cell>
          <cell r="E141" t="str">
            <v>radna bilježnica</v>
          </cell>
          <cell r="F141" t="str">
            <v>1.</v>
          </cell>
          <cell r="G141" t="str">
            <v>ŠK</v>
          </cell>
          <cell r="I141">
            <v>197</v>
          </cell>
        </row>
        <row r="142">
          <cell r="A142">
            <v>2593</v>
          </cell>
          <cell r="B142">
            <v>1800</v>
          </cell>
          <cell r="C142" t="str">
            <v>РАЗИГРАНИ ЗВУЦИ 1 : уџжбеник музичке културе са 2 ЦД-а за 1. разред основне школе</v>
          </cell>
          <cell r="D142" t="str">
            <v>Владимир Јандрашек, Ана Станишић, Јадранка Шимунов</v>
          </cell>
          <cell r="E142" t="str">
            <v>udžbenik s 2 CD-a</v>
          </cell>
          <cell r="F142" t="str">
            <v>1.</v>
          </cell>
          <cell r="G142" t="str">
            <v>ŠK</v>
          </cell>
          <cell r="I142">
            <v>158</v>
          </cell>
        </row>
        <row r="143">
          <cell r="A143">
            <v>4123</v>
          </cell>
          <cell r="B143">
            <v>2686</v>
          </cell>
          <cell r="C143" t="str">
            <v>KORACI KROZ PRIRODU I DRUŠTVO 1 : udžbenik iz prirode i društva za prvi razred osnovne škole</v>
          </cell>
          <cell r="D143" t="str">
            <v>Vesna Bedeković, Anđelka Peko, Novica Gajić, Mirjana Oreščanin</v>
          </cell>
          <cell r="E143" t="str">
            <v>udžbenik</v>
          </cell>
          <cell r="F143" t="str">
            <v>1.</v>
          </cell>
          <cell r="G143" t="str">
            <v>PROSVJETA</v>
          </cell>
          <cell r="H143" t="str">
            <v>Novo</v>
          </cell>
          <cell r="I143">
            <v>52</v>
          </cell>
        </row>
        <row r="144">
          <cell r="A144">
            <v>4124</v>
          </cell>
          <cell r="B144">
            <v>2686</v>
          </cell>
          <cell r="C144" t="str">
            <v>KORACI KROZ PRIRODU I DRUŠTVO 1 : radna sveska iz prirode i društva za prvi razred osnovne škole</v>
          </cell>
          <cell r="D144" t="str">
            <v>Vesna Bedeković, Anđelka Peko, Novica Gajić, Mirjana Oreščanin</v>
          </cell>
          <cell r="E144" t="str">
            <v>radna bilježnica</v>
          </cell>
          <cell r="F144" t="str">
            <v>1.</v>
          </cell>
          <cell r="G144" t="str">
            <v>PROSVJETA</v>
          </cell>
          <cell r="H144" t="str">
            <v>Novo</v>
          </cell>
          <cell r="I144">
            <v>32</v>
          </cell>
        </row>
        <row r="145">
          <cell r="B145" t="str">
            <v>UDŽBENICI ZA SRPSKU NACIONALNU MANJINU - UVEZENI</v>
          </cell>
        </row>
        <row r="146">
          <cell r="A146">
            <v>3812</v>
          </cell>
          <cell r="B146">
            <v>2635</v>
          </cell>
          <cell r="C146" t="str">
            <v>CRKVENI SLOVAR : pravoslavni katihizis za prvi razred osnovne škole</v>
          </cell>
          <cell r="D146" t="str">
            <v>Ignjatije Midić</v>
          </cell>
          <cell r="E146" t="str">
            <v>udžbenik</v>
          </cell>
          <cell r="F146" t="str">
            <v>1.</v>
          </cell>
          <cell r="G146" t="str">
            <v>PROSVJETA</v>
          </cell>
          <cell r="I146">
            <v>35</v>
          </cell>
        </row>
        <row r="147">
          <cell r="B147" t="str">
            <v>UDŽBENICI ZA TALIJANSKU NACIONALNU MANJINU</v>
          </cell>
        </row>
        <row r="148">
          <cell r="A148">
            <v>3863</v>
          </cell>
          <cell r="B148">
            <v>2524</v>
          </cell>
          <cell r="C148" t="str">
            <v>RACCONTI MATEMATICI 1 : manuale</v>
          </cell>
          <cell r="D148" t="str">
            <v>Darko Cindrić, Sanja Polak</v>
          </cell>
          <cell r="E148" t="str">
            <v>udžbenik</v>
          </cell>
          <cell r="F148" t="str">
            <v>1.</v>
          </cell>
          <cell r="G148" t="str">
            <v>EDIT</v>
          </cell>
          <cell r="I148">
            <v>62</v>
          </cell>
        </row>
        <row r="149">
          <cell r="A149">
            <v>3558</v>
          </cell>
          <cell r="B149">
            <v>2524</v>
          </cell>
          <cell r="C149" t="str">
            <v>RACCONTI MATEMATICI 1 : quaderno attivo</v>
          </cell>
          <cell r="D149" t="str">
            <v>Darko Cindrić, Sanja Polak</v>
          </cell>
          <cell r="E149" t="str">
            <v>radna bilježnica</v>
          </cell>
          <cell r="F149" t="str">
            <v>1.</v>
          </cell>
          <cell r="G149" t="str">
            <v>EDIT</v>
          </cell>
          <cell r="I149">
            <v>46</v>
          </cell>
        </row>
        <row r="150">
          <cell r="A150">
            <v>4119</v>
          </cell>
          <cell r="B150">
            <v>2684</v>
          </cell>
          <cell r="C150" t="str">
            <v>IL NOSTRO MONDO 1 : libro di testo di natura e società per la I classe della scuola elementare</v>
          </cell>
          <cell r="D150" t="str">
            <v>Ivan De Zan, Alena Letina, Tamara Kisovar-Ivanda</v>
          </cell>
          <cell r="E150" t="str">
            <v>udžbenik</v>
          </cell>
          <cell r="F150" t="str">
            <v>1.</v>
          </cell>
          <cell r="G150" t="str">
            <v>EDIT</v>
          </cell>
          <cell r="H150" t="str">
            <v>Novo</v>
          </cell>
          <cell r="I150">
            <v>46</v>
          </cell>
        </row>
        <row r="151">
          <cell r="A151">
            <v>4120</v>
          </cell>
          <cell r="B151">
            <v>2684</v>
          </cell>
          <cell r="C151" t="str">
            <v>IL NOSTRO MONDO 1 : quaderno attivo con ricerche e giochi di natura e società per la I classe della scuola elementare</v>
          </cell>
          <cell r="D151" t="str">
            <v>Ivan De Zan, Alena Letina, Tamara Kisovar-Ivanda, Majda Bučanac</v>
          </cell>
          <cell r="E151" t="str">
            <v>radna bilježnica</v>
          </cell>
          <cell r="F151" t="str">
            <v>1.</v>
          </cell>
          <cell r="G151" t="str">
            <v>EDIT</v>
          </cell>
          <cell r="H151" t="str">
            <v>Novo</v>
          </cell>
          <cell r="I151">
            <v>43</v>
          </cell>
        </row>
        <row r="152">
          <cell r="B152" t="str">
            <v>UDŽBENICI ZA TALIJANSKU NACIONALNU MANJINU - UVEZENI</v>
          </cell>
        </row>
        <row r="153">
          <cell r="A153">
            <v>5938</v>
          </cell>
          <cell r="B153">
            <v>3800</v>
          </cell>
          <cell r="C153" t="str">
            <v>L'INCREDIBILE WIKI 1 : letture</v>
          </cell>
          <cell r="D153" t="str">
            <v>Francesca Fortunato</v>
          </cell>
          <cell r="E153" t="str">
            <v>udžbenik</v>
          </cell>
          <cell r="F153" t="str">
            <v>1.</v>
          </cell>
          <cell r="G153" t="str">
            <v>EDIT</v>
          </cell>
          <cell r="H153" t="str">
            <v>Novo</v>
          </cell>
          <cell r="I153" t="str">
            <v>GRATIS</v>
          </cell>
        </row>
        <row r="154">
          <cell r="A154">
            <v>5939</v>
          </cell>
          <cell r="B154">
            <v>3800</v>
          </cell>
          <cell r="C154" t="str">
            <v>L'INCREDIBILE WIKI 1 : metodo grammatica</v>
          </cell>
          <cell r="D154" t="str">
            <v>Francesca Fortunato</v>
          </cell>
          <cell r="E154" t="str">
            <v>radna bilježnica</v>
          </cell>
          <cell r="F154" t="str">
            <v>1.</v>
          </cell>
          <cell r="G154" t="str">
            <v>EDIT</v>
          </cell>
          <cell r="H154" t="str">
            <v>Novo</v>
          </cell>
          <cell r="I154" t="str">
            <v>GRATIS</v>
          </cell>
        </row>
        <row r="155">
          <cell r="A155">
            <v>5946</v>
          </cell>
          <cell r="B155">
            <v>3804</v>
          </cell>
          <cell r="C155" t="str">
            <v>CARAMELLA 1 : letture</v>
          </cell>
          <cell r="D155" t="str">
            <v>Milena Gaboli, Graziella Temponi</v>
          </cell>
          <cell r="E155" t="str">
            <v>udžbenik</v>
          </cell>
          <cell r="F155" t="str">
            <v>1.</v>
          </cell>
          <cell r="G155" t="str">
            <v>EDIT</v>
          </cell>
          <cell r="H155" t="str">
            <v>Novo</v>
          </cell>
          <cell r="I155" t="str">
            <v>GRATIS</v>
          </cell>
        </row>
        <row r="156">
          <cell r="A156">
            <v>5947</v>
          </cell>
          <cell r="B156">
            <v>3804</v>
          </cell>
          <cell r="C156" t="str">
            <v>CARAMELLA 1 : metodo e grammatica</v>
          </cell>
          <cell r="D156" t="str">
            <v>Milena Gaboli, Graziella Temponi</v>
          </cell>
          <cell r="E156" t="str">
            <v>radna bilježnica</v>
          </cell>
          <cell r="F156" t="str">
            <v>1.</v>
          </cell>
          <cell r="G156" t="str">
            <v>EDIT</v>
          </cell>
          <cell r="H156" t="str">
            <v>Novo</v>
          </cell>
          <cell r="I156" t="str">
            <v>GRATIS</v>
          </cell>
        </row>
        <row r="157">
          <cell r="B157" t="str">
            <v>UDŽBENICI ZA SLIJEPE</v>
          </cell>
        </row>
        <row r="158">
          <cell r="A158">
            <v>4331</v>
          </cell>
          <cell r="B158">
            <v>2827</v>
          </cell>
          <cell r="C158" t="str">
            <v>PČELICA POČETNICA - 1. DIO : početnica za 1. razred osnovne škole</v>
          </cell>
          <cell r="D158" t="str">
            <v>Sonja Ivić, Maja Krmpotić-Dabo</v>
          </cell>
          <cell r="E158" t="str">
            <v>udžbenik</v>
          </cell>
          <cell r="F158" t="str">
            <v>1.</v>
          </cell>
          <cell r="G158" t="str">
            <v>CVB</v>
          </cell>
          <cell r="H158" t="str">
            <v>Novo</v>
          </cell>
          <cell r="I158">
            <v>476</v>
          </cell>
        </row>
        <row r="159">
          <cell r="A159">
            <v>4332</v>
          </cell>
          <cell r="B159">
            <v>2827</v>
          </cell>
          <cell r="C159" t="str">
            <v>PČELICA POČETNICA - 2. DIO : početnica za 1. razred osnovne škole</v>
          </cell>
          <cell r="D159" t="str">
            <v>Sonja Ivić, Maja Krmpotić-Dabo</v>
          </cell>
          <cell r="E159" t="str">
            <v>udžbenik</v>
          </cell>
          <cell r="F159" t="str">
            <v>1.</v>
          </cell>
          <cell r="G159" t="str">
            <v>CVB</v>
          </cell>
          <cell r="H159" t="str">
            <v>Novo</v>
          </cell>
          <cell r="I159">
            <v>1211</v>
          </cell>
        </row>
        <row r="160">
          <cell r="A160">
            <v>4340</v>
          </cell>
          <cell r="B160">
            <v>2834</v>
          </cell>
          <cell r="C160" t="str">
            <v>MATEMATIKA 1, 2. DIO : udžbenik za matematiku u 1. razredu osnovne škole</v>
          </cell>
          <cell r="D160" t="str">
            <v>Josip Markovac</v>
          </cell>
          <cell r="E160" t="str">
            <v>udžbenik</v>
          </cell>
          <cell r="F160" t="str">
            <v>1.</v>
          </cell>
          <cell r="G160" t="str">
            <v>CVB</v>
          </cell>
          <cell r="H160" t="str">
            <v>Novo</v>
          </cell>
          <cell r="I160">
            <v>2592</v>
          </cell>
        </row>
        <row r="162">
          <cell r="B162" t="str">
            <v>HRVATSKI JEZIK - KNJIŽEVNOST</v>
          </cell>
        </row>
        <row r="163">
          <cell r="A163">
            <v>4554</v>
          </cell>
          <cell r="B163">
            <v>2965</v>
          </cell>
          <cell r="C163" t="str">
            <v>KUĆA SVEMOGUĆA : čitanka za drugi razred osnovne škole</v>
          </cell>
          <cell r="D163" t="str">
            <v>Diana Zalar, Dijana Dvornik, Frano Petruša</v>
          </cell>
          <cell r="E163" t="str">
            <v>udžbenik</v>
          </cell>
          <cell r="F163" t="str">
            <v>2.</v>
          </cell>
          <cell r="G163" t="str">
            <v>ALFA</v>
          </cell>
          <cell r="H163" t="str">
            <v>Novo</v>
          </cell>
          <cell r="I163">
            <v>60</v>
          </cell>
        </row>
        <row r="164">
          <cell r="A164">
            <v>5188</v>
          </cell>
          <cell r="B164">
            <v>3331</v>
          </cell>
          <cell r="C164" t="str">
            <v>OD SLOVA DO SNOVA 2 : čitanka za drugi razred osnovne škole</v>
          </cell>
          <cell r="D164" t="str">
            <v>Vesna Budinski, Katarina Franjčec, Marijana Zelenika Šimić, Ivana Lukas</v>
          </cell>
          <cell r="E164" t="str">
            <v>udžbenik</v>
          </cell>
          <cell r="F164" t="str">
            <v>2.</v>
          </cell>
          <cell r="G164" t="str">
            <v>PROFIL</v>
          </cell>
          <cell r="H164" t="str">
            <v>Novo</v>
          </cell>
          <cell r="I164">
            <v>68</v>
          </cell>
        </row>
        <row r="165">
          <cell r="A165">
            <v>5627</v>
          </cell>
          <cell r="B165">
            <v>3610</v>
          </cell>
          <cell r="C165" t="str">
            <v>MOJA STAZA 2 : čitanka s višemedijskim nastavnim materijalima u drugom razredu osnovne škole</v>
          </cell>
          <cell r="D165" t="str">
            <v>Sandra Centner, Anđelka Peko, Ana Pintarić, Lidija Bakota, Valentina Majdenić</v>
          </cell>
          <cell r="E165" t="str">
            <v>udžbenik s višemedijskim nastavnim materijalima</v>
          </cell>
          <cell r="F165" t="str">
            <v>2.</v>
          </cell>
          <cell r="G165" t="str">
            <v>ŠK</v>
          </cell>
          <cell r="H165" t="str">
            <v>Novo</v>
          </cell>
          <cell r="I165">
            <v>72</v>
          </cell>
        </row>
        <row r="166">
          <cell r="B166" t="str">
            <v>HRVATSKI JEZIK - JEZIK I JEZIČNO IZRAŽAVANJE</v>
          </cell>
        </row>
        <row r="167">
          <cell r="A167">
            <v>4557</v>
          </cell>
          <cell r="B167">
            <v>2968</v>
          </cell>
          <cell r="C167" t="str">
            <v>MOJ HRVATSKI 2 : jezični udžbenik za drugi razred osnovne škole</v>
          </cell>
          <cell r="D167" t="str">
            <v>Dunja Pavličević-Franić, Vladimira Velički</v>
          </cell>
          <cell r="E167" t="str">
            <v>udžbenik</v>
          </cell>
          <cell r="F167" t="str">
            <v>2.</v>
          </cell>
          <cell r="G167" t="str">
            <v>ALFA</v>
          </cell>
          <cell r="H167" t="str">
            <v>Novo</v>
          </cell>
          <cell r="I167">
            <v>53</v>
          </cell>
        </row>
        <row r="168">
          <cell r="A168">
            <v>4558</v>
          </cell>
          <cell r="B168">
            <v>2968</v>
          </cell>
          <cell r="C168" t="str">
            <v>MOJ HRVATSKI 2 : radna bilježnica za drugi razred osnovne škole</v>
          </cell>
          <cell r="D168" t="str">
            <v>Dunja Pavličević-Franić, Vladimira Velički</v>
          </cell>
          <cell r="E168" t="str">
            <v>radna bilježnica</v>
          </cell>
          <cell r="F168" t="str">
            <v>2.</v>
          </cell>
          <cell r="G168" t="str">
            <v>ALFA</v>
          </cell>
          <cell r="H168" t="str">
            <v>Novo</v>
          </cell>
          <cell r="I168">
            <v>37</v>
          </cell>
        </row>
        <row r="169">
          <cell r="A169">
            <v>5191</v>
          </cell>
          <cell r="B169">
            <v>3334</v>
          </cell>
          <cell r="C169" t="str">
            <v>PRIČA O JEZIKU 2 : udžbenik hrvatskoga jezika za drugi razred osnovne škole</v>
          </cell>
          <cell r="D169" t="str">
            <v>Vesna Budinski, Marina Diković, Gordana Ivančić, Saša Veronek Germadnik</v>
          </cell>
          <cell r="E169" t="str">
            <v>udžbenik</v>
          </cell>
          <cell r="F169" t="str">
            <v>2.</v>
          </cell>
          <cell r="G169" t="str">
            <v>PROFIL</v>
          </cell>
          <cell r="H169" t="str">
            <v>Novo</v>
          </cell>
          <cell r="I169">
            <v>55</v>
          </cell>
        </row>
        <row r="170">
          <cell r="A170">
            <v>5192</v>
          </cell>
          <cell r="B170">
            <v>3334</v>
          </cell>
          <cell r="C170" t="str">
            <v>PRIČA O JEZIKU 2 : radna bilježnica iz hrvatskoga jezika za drugi razred osnovne škole</v>
          </cell>
          <cell r="D170" t="str">
            <v>Vesna Budinski, Marina Diković, Gordana Ivančić, Saša Veronek Germadnik</v>
          </cell>
          <cell r="E170" t="str">
            <v>radna bilježnica</v>
          </cell>
          <cell r="F170" t="str">
            <v>2.</v>
          </cell>
          <cell r="G170" t="str">
            <v>PROFIL</v>
          </cell>
          <cell r="H170" t="str">
            <v>Novo</v>
          </cell>
          <cell r="I170">
            <v>45</v>
          </cell>
        </row>
        <row r="171">
          <cell r="A171">
            <v>5628</v>
          </cell>
          <cell r="B171">
            <v>3611</v>
          </cell>
          <cell r="C171" t="str">
            <v>MOJA STAZA 2 : udžbenik hrvatskog jezika u drugom razredu osnovne škole</v>
          </cell>
          <cell r="D171" t="str">
            <v>Sandra Centner, Anđelka Peko, Ana Pintarić, Lidija Bakota, Valentina Majdenić</v>
          </cell>
          <cell r="E171" t="str">
            <v>udžbenik</v>
          </cell>
          <cell r="F171" t="str">
            <v>2.</v>
          </cell>
          <cell r="G171" t="str">
            <v>ŠK</v>
          </cell>
          <cell r="H171" t="str">
            <v>Novo</v>
          </cell>
          <cell r="I171">
            <v>49</v>
          </cell>
        </row>
        <row r="172">
          <cell r="A172">
            <v>5629</v>
          </cell>
          <cell r="B172">
            <v>3611</v>
          </cell>
          <cell r="C172" t="str">
            <v>MOJA STAZA 2 : radna bilježnica za hrvatski jezik u drugom razredu osnovne škole</v>
          </cell>
          <cell r="D172" t="str">
            <v>Sandra Centner, Anđelka Peko, Ana Pintarić, Lidija Bakota, Valentina Majdenić</v>
          </cell>
          <cell r="E172" t="str">
            <v>radna bilježnica</v>
          </cell>
          <cell r="F172" t="str">
            <v>2.</v>
          </cell>
          <cell r="G172" t="str">
            <v>ŠK</v>
          </cell>
          <cell r="H172" t="str">
            <v>Novo</v>
          </cell>
          <cell r="I172">
            <v>49</v>
          </cell>
        </row>
        <row r="173">
          <cell r="B173" t="str">
            <v>HRVATSKI JEZIK - KNJIŽEVNOST I JEZIK</v>
          </cell>
        </row>
        <row r="174">
          <cell r="A174">
            <v>4548</v>
          </cell>
          <cell r="B174">
            <v>2962</v>
          </cell>
          <cell r="C174" t="str">
            <v>CVRKUT RIJEČI : čitanka i jezični udžbenik za drugi razred osnovne škole</v>
          </cell>
          <cell r="D174" t="str">
            <v>Dubravka Težak, Sanja Polak, Darko Cindrić</v>
          </cell>
          <cell r="E174" t="str">
            <v>udžbenik</v>
          </cell>
          <cell r="F174" t="str">
            <v>2.</v>
          </cell>
          <cell r="G174" t="str">
            <v>ALFA</v>
          </cell>
          <cell r="H174" t="str">
            <v>Novo</v>
          </cell>
          <cell r="I174">
            <v>60</v>
          </cell>
        </row>
        <row r="175">
          <cell r="A175">
            <v>4549</v>
          </cell>
          <cell r="B175">
            <v>2962</v>
          </cell>
          <cell r="C175" t="str">
            <v>CVRKUT RIJEČI : radna bilježnica uz čitanku i jezični udžbenik za drugi razred osnovne škole</v>
          </cell>
          <cell r="D175" t="str">
            <v>Dubravka Težak, Sanja Polak, Darko Cindrić</v>
          </cell>
          <cell r="E175" t="str">
            <v>radna bilježnica</v>
          </cell>
          <cell r="F175" t="str">
            <v>2.</v>
          </cell>
          <cell r="G175" t="str">
            <v>ALFA</v>
          </cell>
          <cell r="H175" t="str">
            <v>Novo</v>
          </cell>
          <cell r="I175">
            <v>38</v>
          </cell>
        </row>
        <row r="176">
          <cell r="A176">
            <v>5182</v>
          </cell>
          <cell r="B176">
            <v>3328</v>
          </cell>
          <cell r="C176" t="str">
            <v>HRVATSKI NA DLANU 2 : čitanka i udžbenik hrvatskoga jezika za drugi razred osnovne škole</v>
          </cell>
          <cell r="D176" t="str">
            <v>Vesna Marjanović, Andrea Škribulja, Marina Gabelica, Renata Gredelj</v>
          </cell>
          <cell r="E176" t="str">
            <v>udžbenik</v>
          </cell>
          <cell r="F176" t="str">
            <v>2.</v>
          </cell>
          <cell r="G176" t="str">
            <v>PROFIL</v>
          </cell>
          <cell r="H176" t="str">
            <v>Novo</v>
          </cell>
          <cell r="I176">
            <v>45</v>
          </cell>
        </row>
        <row r="177">
          <cell r="A177">
            <v>5183</v>
          </cell>
          <cell r="B177">
            <v>3328</v>
          </cell>
          <cell r="C177" t="str">
            <v>HRVATSKI NA DLANU 2 : radna bilježnica iz hrvatskoga jezika za drugi razred osnovne škole</v>
          </cell>
          <cell r="D177" t="str">
            <v>Vesna Marjanović, Andrea Škribulja, Marina Gabelica, Renata Gredelj</v>
          </cell>
          <cell r="E177" t="str">
            <v>radna bilježnica</v>
          </cell>
          <cell r="F177" t="str">
            <v>2.</v>
          </cell>
          <cell r="G177" t="str">
            <v>PROFIL</v>
          </cell>
          <cell r="H177" t="str">
            <v>Novo</v>
          </cell>
          <cell r="I177">
            <v>34</v>
          </cell>
        </row>
        <row r="178">
          <cell r="A178">
            <v>3217</v>
          </cell>
          <cell r="B178">
            <v>2144</v>
          </cell>
          <cell r="C178" t="str">
            <v>ZLATNA VRATA 2 : integrirani udžbenik za nastavu hrvatskog jezika i književnosti u 2. razredu osnovne škole</v>
          </cell>
          <cell r="D178" t="str">
            <v>Sonja Ivić, Marija Krmpotić-Dabo</v>
          </cell>
          <cell r="E178" t="str">
            <v>udžbenik</v>
          </cell>
          <cell r="F178" t="str">
            <v>2.</v>
          </cell>
          <cell r="G178" t="str">
            <v>ŠK</v>
          </cell>
          <cell r="I178">
            <v>69</v>
          </cell>
        </row>
        <row r="179">
          <cell r="A179">
            <v>3218</v>
          </cell>
          <cell r="B179">
            <v>2144</v>
          </cell>
          <cell r="C179" t="str">
            <v>ZLATNA VRATA 2 : radna bilježnica za nastavu hrvatskog jezika i književnosti u 2. razredu osnovne škole</v>
          </cell>
          <cell r="D179" t="str">
            <v>Sonja Ivić, Marija Krmpotić-Dabo</v>
          </cell>
          <cell r="E179" t="str">
            <v>radna bilježnica</v>
          </cell>
          <cell r="F179" t="str">
            <v>2.</v>
          </cell>
          <cell r="G179" t="str">
            <v>ŠK</v>
          </cell>
          <cell r="I179">
            <v>54</v>
          </cell>
        </row>
        <row r="180">
          <cell r="A180">
            <v>5636</v>
          </cell>
          <cell r="B180">
            <v>3616</v>
          </cell>
          <cell r="C180" t="str">
            <v>SLOVO PO SLOVO 2 - 1. POLUGODIŠTE : integrirani radni udžbenik hrvatskog jezika i književnosti s višemedijskim nastavnim materijalima u drugom razredu osnovne škole</v>
          </cell>
          <cell r="D180" t="str">
            <v>Terezija Zokić, Benita Vladušić</v>
          </cell>
          <cell r="E180" t="str">
            <v>udžbenik s višemedijskim nastavnim materijalima</v>
          </cell>
          <cell r="F180" t="str">
            <v>2.</v>
          </cell>
          <cell r="G180" t="str">
            <v>ŠK</v>
          </cell>
          <cell r="H180" t="str">
            <v>Novo</v>
          </cell>
          <cell r="I180">
            <v>67</v>
          </cell>
        </row>
        <row r="181">
          <cell r="A181">
            <v>5637</v>
          </cell>
          <cell r="B181">
            <v>3616</v>
          </cell>
          <cell r="C181" t="str">
            <v>SLOVO PO SLOVO 2 - 2. POLUGODIŠTE : integrirani radni udžbenik hrvatskog jezika i književnosti u drugom razredu osnovne škole</v>
          </cell>
          <cell r="D181" t="str">
            <v>Terezija Zokić, Benita Vladušić</v>
          </cell>
          <cell r="E181" t="str">
            <v>udžbenik</v>
          </cell>
          <cell r="F181" t="str">
            <v>2.</v>
          </cell>
          <cell r="G181" t="str">
            <v>ŠK</v>
          </cell>
          <cell r="H181" t="str">
            <v>Novo</v>
          </cell>
          <cell r="I181">
            <v>67</v>
          </cell>
        </row>
        <row r="182">
          <cell r="B182" t="str">
            <v>HRVATSKI JEZIK - ZA UČENIKE S POSEBNIM OBRAZOVNIM POTREBAMA</v>
          </cell>
        </row>
        <row r="183">
          <cell r="A183">
            <v>2845</v>
          </cell>
          <cell r="B183">
            <v>1899</v>
          </cell>
          <cell r="C183" t="str">
            <v>SUNČANI DANI 2 : čitanka s udžbenikom za hrvatski jezik za 2. razred osnovne škole</v>
          </cell>
          <cell r="D183" t="str">
            <v>Barka Marjanović</v>
          </cell>
          <cell r="E183" t="str">
            <v>čitanka s udžbenikom</v>
          </cell>
          <cell r="F183" t="str">
            <v>2.</v>
          </cell>
          <cell r="G183" t="str">
            <v>ALKA</v>
          </cell>
          <cell r="I183">
            <v>125</v>
          </cell>
        </row>
        <row r="184">
          <cell r="A184">
            <v>2846</v>
          </cell>
          <cell r="B184">
            <v>1899</v>
          </cell>
          <cell r="C184" t="str">
            <v>SUNČANI DANI 2 : radna bilježnica za hrvatski jezik za 2. razred osnovne škole</v>
          </cell>
          <cell r="D184" t="str">
            <v>Barka Marjanović</v>
          </cell>
          <cell r="E184" t="str">
            <v>radna bilježnica</v>
          </cell>
          <cell r="F184" t="str">
            <v>2.</v>
          </cell>
          <cell r="G184" t="str">
            <v>ALKA</v>
          </cell>
          <cell r="I184">
            <v>65</v>
          </cell>
        </row>
        <row r="185">
          <cell r="A185">
            <v>700</v>
          </cell>
          <cell r="B185">
            <v>272</v>
          </cell>
          <cell r="C185" t="str">
            <v>ČITANČICA ŠAPTALICA : čitanka za učenike s posebnim potrebama za 1. do 4. razred</v>
          </cell>
          <cell r="D185" t="str">
            <v>Vesna Đurek</v>
          </cell>
          <cell r="E185" t="str">
            <v>udžbenik</v>
          </cell>
          <cell r="F185" t="str">
            <v>1.-4.</v>
          </cell>
          <cell r="G185" t="str">
            <v>ŠK</v>
          </cell>
          <cell r="I185">
            <v>49</v>
          </cell>
        </row>
        <row r="186">
          <cell r="A186">
            <v>702</v>
          </cell>
          <cell r="B186">
            <v>272</v>
          </cell>
          <cell r="C186" t="str">
            <v>POČETNICA ŠAPTALICA 1 : udžbenik za učenike s posebnim potrebama za 1. do 4. razred</v>
          </cell>
          <cell r="D186" t="str">
            <v>Vesna Đurek</v>
          </cell>
          <cell r="E186" t="str">
            <v>udžbenik</v>
          </cell>
          <cell r="F186" t="str">
            <v>1.-4.</v>
          </cell>
          <cell r="G186" t="str">
            <v>ŠK</v>
          </cell>
          <cell r="I186">
            <v>62</v>
          </cell>
        </row>
        <row r="187">
          <cell r="A187">
            <v>703</v>
          </cell>
          <cell r="B187">
            <v>272</v>
          </cell>
          <cell r="C187" t="str">
            <v>POČETNICA ŠAPTALICA 2 : udžbenik za učenike s posebnim potrebama za 1. do 4. razred</v>
          </cell>
          <cell r="D187" t="str">
            <v>Vesna Đurek</v>
          </cell>
          <cell r="E187" t="str">
            <v>udžbenik</v>
          </cell>
          <cell r="F187" t="str">
            <v>1.-4.</v>
          </cell>
          <cell r="G187" t="str">
            <v>ŠK</v>
          </cell>
          <cell r="I187">
            <v>62</v>
          </cell>
        </row>
        <row r="188">
          <cell r="A188">
            <v>704</v>
          </cell>
          <cell r="B188">
            <v>272</v>
          </cell>
          <cell r="C188" t="str">
            <v>POČETNICA ŠAPTALICA 3 : udžbenik za učenike s posebnim potrebama za 1. do 4. razred</v>
          </cell>
          <cell r="D188" t="str">
            <v>Vesna Đurek</v>
          </cell>
          <cell r="E188" t="str">
            <v>udžbenik</v>
          </cell>
          <cell r="F188" t="str">
            <v>1.-4.</v>
          </cell>
          <cell r="G188" t="str">
            <v>ŠK</v>
          </cell>
          <cell r="I188">
            <v>62</v>
          </cell>
        </row>
        <row r="189">
          <cell r="A189">
            <v>705</v>
          </cell>
          <cell r="B189">
            <v>272</v>
          </cell>
          <cell r="C189" t="str">
            <v>RADNA BILJEŽNICA 1 : vježbe za razvoj grafomotorike : radna bilježnica za učenike s posebnim potrebama za 1. do 4. razred</v>
          </cell>
          <cell r="D189" t="str">
            <v>Vesna Đurek</v>
          </cell>
          <cell r="E189" t="str">
            <v>radna bilježnica</v>
          </cell>
          <cell r="F189" t="str">
            <v>1.-4.</v>
          </cell>
          <cell r="G189" t="str">
            <v>ŠK</v>
          </cell>
          <cell r="I189">
            <v>49</v>
          </cell>
        </row>
        <row r="190">
          <cell r="A190">
            <v>706</v>
          </cell>
          <cell r="B190">
            <v>272</v>
          </cell>
          <cell r="C190" t="str">
            <v>RADNA BILJEŽNICA 2 : pisana slova : radna bilježnica za učenike s posebnim potrebama za 1. do 4. razred</v>
          </cell>
          <cell r="D190" t="str">
            <v>Vesna Đurek</v>
          </cell>
          <cell r="E190" t="str">
            <v>radna bilježnica</v>
          </cell>
          <cell r="F190" t="str">
            <v>1.-4.</v>
          </cell>
          <cell r="G190" t="str">
            <v>ŠK</v>
          </cell>
          <cell r="I190">
            <v>49</v>
          </cell>
        </row>
        <row r="191">
          <cell r="A191">
            <v>707</v>
          </cell>
          <cell r="B191">
            <v>272</v>
          </cell>
          <cell r="C191" t="str">
            <v>SLOVARICA : za učenike s posebnim potrebama za 1. do 4. razred</v>
          </cell>
          <cell r="D191" t="str">
            <v>Vesna Đurek</v>
          </cell>
          <cell r="E191" t="str">
            <v xml:space="preserve">slovarica </v>
          </cell>
          <cell r="F191" t="str">
            <v>1.-4.</v>
          </cell>
          <cell r="G191" t="str">
            <v>ŠK</v>
          </cell>
          <cell r="I191">
            <v>62</v>
          </cell>
        </row>
        <row r="192">
          <cell r="B192" t="str">
            <v>ENGLESKI JEZIK</v>
          </cell>
        </row>
        <row r="193">
          <cell r="A193">
            <v>4511</v>
          </cell>
          <cell r="B193">
            <v>2939</v>
          </cell>
          <cell r="C193" t="str">
            <v>SMILEYS 2 : udžbenik engleskog jezika za 2. razred osnovne škole, 2. godina učenja (s CD-om)</v>
          </cell>
          <cell r="D193" t="str">
            <v>Jenny Dooley, Virginia Evans</v>
          </cell>
          <cell r="E193" t="str">
            <v>udžbenik</v>
          </cell>
          <cell r="F193" t="str">
            <v>2.</v>
          </cell>
          <cell r="G193" t="str">
            <v>ALFA</v>
          </cell>
          <cell r="H193" t="str">
            <v>Novo</v>
          </cell>
          <cell r="I193">
            <v>59</v>
          </cell>
        </row>
        <row r="194">
          <cell r="A194">
            <v>4512</v>
          </cell>
          <cell r="B194">
            <v>2939</v>
          </cell>
          <cell r="C194" t="str">
            <v>SMILEYS 2 : radna bilježnica za engleski jezik za 2. razred osnovne škole, 2. godina učenja</v>
          </cell>
          <cell r="D194" t="str">
            <v>Jenny Dooley, Virginia Evans</v>
          </cell>
          <cell r="E194" t="str">
            <v>radna bilježnica</v>
          </cell>
          <cell r="F194" t="str">
            <v>2.</v>
          </cell>
          <cell r="G194" t="str">
            <v>ALFA</v>
          </cell>
          <cell r="H194" t="str">
            <v>Novo</v>
          </cell>
          <cell r="I194">
            <v>49</v>
          </cell>
        </row>
        <row r="195">
          <cell r="A195">
            <v>5120</v>
          </cell>
          <cell r="B195">
            <v>3297</v>
          </cell>
          <cell r="C195" t="str">
            <v>NEW BUILDING BLOCKS 2 : udžbenik engleskoga jezika sa zvučnim cd-om za drugi razred osnovne škole, II. godina učenja</v>
          </cell>
          <cell r="D195" t="str">
            <v>Kristina Čajo Anđel, Daška Domljan, Ankica Knezović, Danka Singer</v>
          </cell>
          <cell r="E195" t="str">
            <v>udžbenik</v>
          </cell>
          <cell r="F195" t="str">
            <v>2.</v>
          </cell>
          <cell r="G195" t="str">
            <v>PROFIL</v>
          </cell>
          <cell r="H195" t="str">
            <v>Novo</v>
          </cell>
          <cell r="I195">
            <v>56</v>
          </cell>
        </row>
        <row r="196">
          <cell r="A196">
            <v>5121</v>
          </cell>
          <cell r="B196">
            <v>3297</v>
          </cell>
          <cell r="C196" t="str">
            <v>NEW BUILDING BLOCKS 2 : radna bilježnica iz engleskoga jezika za drugi razred osnovne škole, II. godina učenja</v>
          </cell>
          <cell r="D196" t="str">
            <v>Kristina Čajo Anđel, Daška Domljan, Ankica Knezović, Danka Singer</v>
          </cell>
          <cell r="E196" t="str">
            <v>radna bilježnica</v>
          </cell>
          <cell r="F196" t="str">
            <v>2.</v>
          </cell>
          <cell r="G196" t="str">
            <v>PROFIL</v>
          </cell>
          <cell r="H196" t="str">
            <v>Novo</v>
          </cell>
          <cell r="I196">
            <v>57</v>
          </cell>
        </row>
        <row r="197">
          <cell r="A197">
            <v>5565</v>
          </cell>
          <cell r="B197">
            <v>3577</v>
          </cell>
          <cell r="C197" t="str">
            <v>DIP IN 2 : udžbenik engleskog jezika s višemedijskim nastavnim materijalima u drugom razredu osnovne škole - 2. godina učenja</v>
          </cell>
          <cell r="D197" t="str">
            <v>Biserka Džeba, Maja Mardešić</v>
          </cell>
          <cell r="E197" t="str">
            <v>udžbenik s višemedijskim nastavnim materijalima</v>
          </cell>
          <cell r="F197" t="str">
            <v>2.</v>
          </cell>
          <cell r="G197" t="str">
            <v>ŠK</v>
          </cell>
          <cell r="H197" t="str">
            <v>Novo</v>
          </cell>
          <cell r="I197">
            <v>61</v>
          </cell>
        </row>
        <row r="198">
          <cell r="A198">
            <v>5566</v>
          </cell>
          <cell r="B198">
            <v>3577</v>
          </cell>
          <cell r="C198" t="str">
            <v>DIP IN 2 : radna bilježnica za engleski jezik u  drugom razredu osnovne škole - 2. godina učenja</v>
          </cell>
          <cell r="D198" t="str">
            <v>Biserka Džeba, Maja Mardešić</v>
          </cell>
          <cell r="E198" t="str">
            <v>radna bilježnica</v>
          </cell>
          <cell r="F198" t="str">
            <v>2.</v>
          </cell>
          <cell r="G198" t="str">
            <v>ŠK</v>
          </cell>
          <cell r="H198" t="str">
            <v>Novo</v>
          </cell>
          <cell r="I198">
            <v>52</v>
          </cell>
        </row>
        <row r="199">
          <cell r="A199">
            <v>5041</v>
          </cell>
          <cell r="B199">
            <v>3252</v>
          </cell>
          <cell r="C199" t="str">
            <v>HAPPY STREET 1 THIRD EDITION, CLASS BOOK : udžbenik engleskog jezika za drugi razred osnovne škole, druga godina učenja</v>
          </cell>
          <cell r="D199" t="str">
            <v>Stella Maidment, Lorena Roberts</v>
          </cell>
          <cell r="E199" t="str">
            <v>udžbenik</v>
          </cell>
          <cell r="F199" t="str">
            <v>2.</v>
          </cell>
          <cell r="G199" t="str">
            <v>OXFORD</v>
          </cell>
          <cell r="H199" t="str">
            <v>Novo</v>
          </cell>
          <cell r="I199">
            <v>60</v>
          </cell>
        </row>
        <row r="200">
          <cell r="A200">
            <v>5042</v>
          </cell>
          <cell r="B200">
            <v>3252</v>
          </cell>
          <cell r="C200" t="str">
            <v>HAPPY STREET 1 THIRD EDITION, ACTIVITY BOOK : radna bilježnica za engleski jezik u drugom razredu osnovne škole, druga godina učenja</v>
          </cell>
          <cell r="D200" t="str">
            <v>Stella Maidment, Lorena Roberts</v>
          </cell>
          <cell r="E200" t="str">
            <v>radna bilježnica</v>
          </cell>
          <cell r="F200" t="str">
            <v>2.</v>
          </cell>
          <cell r="G200" t="str">
            <v>OXFORD</v>
          </cell>
          <cell r="H200" t="str">
            <v>Novo</v>
          </cell>
          <cell r="I200">
            <v>53</v>
          </cell>
        </row>
        <row r="201">
          <cell r="B201" t="str">
            <v>NJEMAČKI JEZIK</v>
          </cell>
        </row>
        <row r="202">
          <cell r="A202">
            <v>2753</v>
          </cell>
          <cell r="B202">
            <v>1851</v>
          </cell>
          <cell r="C202" t="str">
            <v>AUF DIE PLATZE, FERTIG, LOS! : udžbenik iz njemačkog jezika za 2. razred osnovne škole s CD-om</v>
          </cell>
          <cell r="D202" t="str">
            <v>Irena Pehar, Dinka Štiglmayer</v>
          </cell>
          <cell r="E202" t="str">
            <v>udžbenik s CD-om</v>
          </cell>
          <cell r="F202" t="str">
            <v>2.</v>
          </cell>
          <cell r="G202" t="str">
            <v>ALFA</v>
          </cell>
          <cell r="I202">
            <v>59</v>
          </cell>
        </row>
        <row r="203">
          <cell r="A203">
            <v>2752</v>
          </cell>
          <cell r="B203">
            <v>1851</v>
          </cell>
          <cell r="C203" t="str">
            <v>AUF DIE PLATZE, FERTIG, LOS! : radna bilježnica iz njemačkog jezika za 2. razred osnovne škole</v>
          </cell>
          <cell r="D203" t="str">
            <v>Irena Pehar, Dinka Štiglmayer</v>
          </cell>
          <cell r="E203" t="str">
            <v>radna bilježnica</v>
          </cell>
          <cell r="F203" t="str">
            <v>2.</v>
          </cell>
          <cell r="G203" t="str">
            <v>ALFA</v>
          </cell>
          <cell r="I203">
            <v>45</v>
          </cell>
        </row>
        <row r="204">
          <cell r="A204">
            <v>756</v>
          </cell>
          <cell r="B204">
            <v>17</v>
          </cell>
          <cell r="C204" t="str">
            <v>APPLAUS! 2 : udžbenik njemačkog jezika sa zvučnim CD-om za 2. razred osnovne škole : II. godina učenja</v>
          </cell>
          <cell r="D204" t="str">
            <v>Gordana Barišić Lazar, Danica Ušćumlić</v>
          </cell>
          <cell r="E204" t="str">
            <v>udžbenik s CD-om</v>
          </cell>
          <cell r="F204" t="str">
            <v>2.</v>
          </cell>
          <cell r="G204" t="str">
            <v>PROFIL</v>
          </cell>
          <cell r="I204">
            <v>59</v>
          </cell>
        </row>
        <row r="205">
          <cell r="A205">
            <v>755</v>
          </cell>
          <cell r="B205">
            <v>17</v>
          </cell>
          <cell r="C205" t="str">
            <v>APPLAUS! 2 : radna bilježnica njemačkog jezika za 2. razred osnovne škole : II. godina učenja</v>
          </cell>
          <cell r="D205" t="str">
            <v>Gordana Barišić Lazar, Danica Ušćumlić</v>
          </cell>
          <cell r="E205" t="str">
            <v>radna bilježnica</v>
          </cell>
          <cell r="F205" t="str">
            <v>2.</v>
          </cell>
          <cell r="G205" t="str">
            <v>PROFIL</v>
          </cell>
          <cell r="I205">
            <v>46</v>
          </cell>
        </row>
        <row r="206">
          <cell r="A206">
            <v>758</v>
          </cell>
          <cell r="B206">
            <v>152</v>
          </cell>
          <cell r="C206" t="str">
            <v>HURRA! DEUTSCH! 2 : udžbenik njemačkog jezika s interaktivnim CD-om za 2. razred osnovne škole : II. godina učenja</v>
          </cell>
          <cell r="D206" t="str">
            <v>Jadranka Salopek, Ljerka Tomljenović Biškupić</v>
          </cell>
          <cell r="E206" t="str">
            <v>udžbenik s CD-om</v>
          </cell>
          <cell r="F206" t="str">
            <v>2.</v>
          </cell>
          <cell r="G206" t="str">
            <v>ŠK</v>
          </cell>
          <cell r="I206">
            <v>60</v>
          </cell>
        </row>
        <row r="207">
          <cell r="A207">
            <v>757</v>
          </cell>
          <cell r="B207">
            <v>152</v>
          </cell>
          <cell r="C207" t="str">
            <v>HURRA! DEUTSCH! 2 : radna bilježnica njemačkog jezika 2. razred osnovne škole : II. godina učenja</v>
          </cell>
          <cell r="D207" t="str">
            <v>Jadranka Salopek, Ljerka Tomljenović Biškupić</v>
          </cell>
          <cell r="E207" t="str">
            <v>radna bilježnica</v>
          </cell>
          <cell r="F207" t="str">
            <v>2.</v>
          </cell>
          <cell r="G207" t="str">
            <v>ŠK</v>
          </cell>
          <cell r="I207">
            <v>46</v>
          </cell>
        </row>
        <row r="208">
          <cell r="B208" t="str">
            <v>FRANCUSKI JEZIK</v>
          </cell>
        </row>
        <row r="209">
          <cell r="A209">
            <v>764</v>
          </cell>
          <cell r="B209">
            <v>380</v>
          </cell>
          <cell r="C209" t="str">
            <v>UN, DEUX, TROIS...NOUS VOILA 2 : udžbenik francuskog jezika za 2. razred osnovne škole : II. godina učenja</v>
          </cell>
          <cell r="D209" t="str">
            <v>Andrea Beata Jelić, Mirella Topličanec, Yvonne Vrhovac</v>
          </cell>
          <cell r="E209" t="str">
            <v>udžbenik</v>
          </cell>
          <cell r="F209" t="str">
            <v>2.</v>
          </cell>
          <cell r="G209" t="str">
            <v>ŠK</v>
          </cell>
          <cell r="I209">
            <v>63</v>
          </cell>
        </row>
        <row r="210">
          <cell r="A210">
            <v>763</v>
          </cell>
          <cell r="B210">
            <v>380</v>
          </cell>
          <cell r="C210" t="str">
            <v>UN, DEUX, TROIS...NOUS VOILA 2 : radna bilježnica francuskog jezika za 2. razred osnovne škole : II. godina učenja</v>
          </cell>
          <cell r="D210" t="str">
            <v>Andrea Beata Jelić, Mirella Topličanec, Yvonne Vrhovac</v>
          </cell>
          <cell r="E210" t="str">
            <v>radna bilježnica</v>
          </cell>
          <cell r="F210" t="str">
            <v>2.</v>
          </cell>
          <cell r="G210" t="str">
            <v>ŠK</v>
          </cell>
          <cell r="I210">
            <v>44</v>
          </cell>
        </row>
        <row r="211">
          <cell r="B211" t="str">
            <v>FRANCUSKI JEZIK - I. GODINA UČENJA, II. STRANI JEZIK</v>
          </cell>
        </row>
        <row r="212">
          <cell r="A212">
            <v>12</v>
          </cell>
          <cell r="B212">
            <v>117</v>
          </cell>
          <cell r="C212" t="str">
            <v>GRENADINE 1 MÉTHODE DE FRANÇAIS : udžbenik francuskog jezika za 2. i 3. razred osnovne škole : II. i III. godina učenja i 4. razred osnovne škole : I. godina učenja</v>
          </cell>
          <cell r="D212" t="str">
            <v>Clelia Paccagnino, Marie-Laure Poletti</v>
          </cell>
          <cell r="E212" t="str">
            <v>udžbenik</v>
          </cell>
          <cell r="F212" t="str">
            <v>2.-4.</v>
          </cell>
          <cell r="G212" t="str">
            <v>ALGORITAM</v>
          </cell>
          <cell r="I212">
            <v>101</v>
          </cell>
        </row>
        <row r="213">
          <cell r="A213">
            <v>11</v>
          </cell>
          <cell r="B213">
            <v>117</v>
          </cell>
          <cell r="C213" t="str">
            <v>GRENADINE 1 CAHIER : radna bilježnica iz francuskog jezika za 2. i 3. razred osnovne škole : II. i III. godina učenja i 4. razred osnovne škole : I. godina učenja</v>
          </cell>
          <cell r="D213" t="str">
            <v>Clelia Paccagnino, Marie-Laure Poletti</v>
          </cell>
          <cell r="E213" t="str">
            <v>radna bilježnica</v>
          </cell>
          <cell r="F213" t="str">
            <v>2.-4.</v>
          </cell>
          <cell r="G213" t="str">
            <v>ALGORITAM</v>
          </cell>
          <cell r="I213">
            <v>65</v>
          </cell>
        </row>
        <row r="214">
          <cell r="B214" t="str">
            <v>TALIJANSKI JEZIK</v>
          </cell>
        </row>
        <row r="215">
          <cell r="A215">
            <v>1843</v>
          </cell>
          <cell r="B215">
            <v>1128</v>
          </cell>
          <cell r="C215" t="str">
            <v>CIAO BIMBI! 2 : udžbenik talijanskog jezika s CD-om za 2. razred osnovne škole</v>
          </cell>
          <cell r="D215" t="str">
            <v>Nina Karković</v>
          </cell>
          <cell r="E215" t="str">
            <v>udžbenik s CD-om</v>
          </cell>
          <cell r="F215" t="str">
            <v>2.</v>
          </cell>
          <cell r="G215" t="str">
            <v>ŠK</v>
          </cell>
          <cell r="I215">
            <v>67</v>
          </cell>
        </row>
        <row r="216">
          <cell r="A216">
            <v>1842</v>
          </cell>
          <cell r="B216">
            <v>1128</v>
          </cell>
          <cell r="C216" t="str">
            <v>CIAO BIMBI! 2 : radna bilježnica iz talijanskog jezika za 2. razred osnovne škole</v>
          </cell>
          <cell r="D216" t="str">
            <v>Nina Karković</v>
          </cell>
          <cell r="E216" t="str">
            <v>radna bilježnica</v>
          </cell>
          <cell r="F216" t="str">
            <v>2.</v>
          </cell>
          <cell r="G216" t="str">
            <v>ŠK</v>
          </cell>
          <cell r="I216">
            <v>49</v>
          </cell>
        </row>
        <row r="217">
          <cell r="B217" t="str">
            <v>MATEMATIKA</v>
          </cell>
        </row>
        <row r="218">
          <cell r="A218">
            <v>4593</v>
          </cell>
          <cell r="B218">
            <v>2990</v>
          </cell>
          <cell r="C218" t="str">
            <v>MATEMATIKA 2 : udžbenik za drugi razred osnovne škole</v>
          </cell>
          <cell r="D218" t="str">
            <v>Josip Markovac</v>
          </cell>
          <cell r="E218" t="str">
            <v>udžbenik</v>
          </cell>
          <cell r="F218" t="str">
            <v>2.</v>
          </cell>
          <cell r="G218" t="str">
            <v>ALFA</v>
          </cell>
          <cell r="H218" t="str">
            <v>Novo</v>
          </cell>
          <cell r="I218">
            <v>54</v>
          </cell>
        </row>
        <row r="219">
          <cell r="A219">
            <v>4594</v>
          </cell>
          <cell r="B219">
            <v>2990</v>
          </cell>
          <cell r="C219" t="str">
            <v>MATEMATIKA 2 : radna bilježnica za drugi razred osnovne škole</v>
          </cell>
          <cell r="D219" t="str">
            <v>Josip Markovac, Danica Vrgoč</v>
          </cell>
          <cell r="E219" t="str">
            <v>radna bilježnica</v>
          </cell>
          <cell r="F219" t="str">
            <v>2.</v>
          </cell>
          <cell r="G219" t="str">
            <v>ALFA</v>
          </cell>
          <cell r="H219" t="str">
            <v>Novo</v>
          </cell>
          <cell r="I219">
            <v>43</v>
          </cell>
        </row>
        <row r="220">
          <cell r="A220">
            <v>5247</v>
          </cell>
          <cell r="B220">
            <v>3366</v>
          </cell>
          <cell r="C220" t="str">
            <v>NOVE MATEMATIČKE PRIČE 2 : udžbenik matematike za drugi razred osnovne škole</v>
          </cell>
          <cell r="D220" t="str">
            <v>Sanja Polak, Darko Cindrić, Sanja Duvnjak</v>
          </cell>
          <cell r="E220" t="str">
            <v>udžbenik</v>
          </cell>
          <cell r="F220" t="str">
            <v>2.</v>
          </cell>
          <cell r="G220" t="str">
            <v>PROFIL</v>
          </cell>
          <cell r="H220" t="str">
            <v>Novo</v>
          </cell>
          <cell r="I220">
            <v>68</v>
          </cell>
        </row>
        <row r="221">
          <cell r="A221">
            <v>5248</v>
          </cell>
          <cell r="B221">
            <v>3366</v>
          </cell>
          <cell r="C221" t="str">
            <v>NOVE MATEMATIČKE PRIČE 2 : radna bilježnica iz matematike za drugi razred osnovne škole</v>
          </cell>
          <cell r="D221" t="str">
            <v>Sanja Polak, Darko Cindrić, Sanja Duvnjak</v>
          </cell>
          <cell r="E221" t="str">
            <v>radna bilježnica</v>
          </cell>
          <cell r="F221" t="str">
            <v>2.</v>
          </cell>
          <cell r="G221" t="str">
            <v>PROFIL</v>
          </cell>
          <cell r="H221" t="str">
            <v>Novo</v>
          </cell>
          <cell r="I221">
            <v>50</v>
          </cell>
        </row>
        <row r="222">
          <cell r="A222">
            <v>5684</v>
          </cell>
          <cell r="B222">
            <v>3642</v>
          </cell>
          <cell r="C222" t="str">
            <v>MOJ SRETNI BROJ 2 : udžbenik matematike s višemedijskim nastavnim materijalima u drugom razredu osnovne škole</v>
          </cell>
          <cell r="D222" t="str">
            <v>Dubravka Miklec, Graciella Prtajin, Sanja Jakovljević Rogić</v>
          </cell>
          <cell r="E222" t="str">
            <v>udžbenik s višemedijskim nastavnim materijalima</v>
          </cell>
          <cell r="F222" t="str">
            <v>2.</v>
          </cell>
          <cell r="G222" t="str">
            <v>ŠK</v>
          </cell>
          <cell r="H222" t="str">
            <v>Novo</v>
          </cell>
          <cell r="I222">
            <v>60</v>
          </cell>
        </row>
        <row r="223">
          <cell r="A223">
            <v>5685</v>
          </cell>
          <cell r="B223">
            <v>3642</v>
          </cell>
          <cell r="C223" t="str">
            <v>MOJ SRETNI BROJ 2 : radna bilježnica za matematiku u drugom razredu osnovne škole</v>
          </cell>
          <cell r="D223" t="str">
            <v>Dubravka Miklec, Graciella Prtajin, Sanja Jakovljević Rogić</v>
          </cell>
          <cell r="E223" t="str">
            <v>radna bilježnica</v>
          </cell>
          <cell r="F223" t="str">
            <v>2.</v>
          </cell>
          <cell r="G223" t="str">
            <v>ŠK</v>
          </cell>
          <cell r="H223" t="str">
            <v>Novo</v>
          </cell>
          <cell r="I223">
            <v>59</v>
          </cell>
        </row>
        <row r="224">
          <cell r="A224">
            <v>5692</v>
          </cell>
          <cell r="B224">
            <v>3646</v>
          </cell>
          <cell r="C224" t="str">
            <v>MATEMATIČKIM STAZAMA 2 : udžbenik matematike s višemedijskim nastavnim materijalima u drugom razredu osnovne škole</v>
          </cell>
          <cell r="D224" t="str">
            <v>Gordana Paić, Željka Manzoni, Nenad Kosak, Ivana Marjanović</v>
          </cell>
          <cell r="E224" t="str">
            <v>udžbenik s višemedijskim nastavnim materijalima</v>
          </cell>
          <cell r="F224" t="str">
            <v>2.</v>
          </cell>
          <cell r="G224" t="str">
            <v>ŠK</v>
          </cell>
          <cell r="H224" t="str">
            <v>Novo</v>
          </cell>
          <cell r="I224">
            <v>61</v>
          </cell>
        </row>
        <row r="225">
          <cell r="A225">
            <v>5693</v>
          </cell>
          <cell r="B225">
            <v>3646</v>
          </cell>
          <cell r="C225" t="str">
            <v>MATEMATIČKIM STAZAMA 2 : radna bilježnica za matematiku u drugom razredu osnovne škole</v>
          </cell>
          <cell r="D225" t="str">
            <v>Gordana Paić, Željka Manzoni, Nenad Kosak, Ivana Marjanović</v>
          </cell>
          <cell r="E225" t="str">
            <v>radna bilježnica</v>
          </cell>
          <cell r="F225" t="str">
            <v>2.</v>
          </cell>
          <cell r="G225" t="str">
            <v>ŠK</v>
          </cell>
          <cell r="H225" t="str">
            <v>Novo</v>
          </cell>
          <cell r="I225">
            <v>60</v>
          </cell>
        </row>
        <row r="226">
          <cell r="B226" t="str">
            <v>MATEMATIKA - ZA UČENIKE S POSEBNIM OBRAZOVNIM POTREBAMA</v>
          </cell>
        </row>
        <row r="227">
          <cell r="A227">
            <v>1958</v>
          </cell>
          <cell r="B227">
            <v>1199</v>
          </cell>
          <cell r="C227" t="str">
            <v>MOJ MALI MATEMATIČKI SVIJET 2 : udžbenik s radnom bilježnicom za učenike 2. razreda osnovne škole, I. dio</v>
          </cell>
          <cell r="D227" t="str">
            <v>Biljana Basarić Čulk, Kristina Kostadinovska, Ivan Mrkonjić, Đurđica Salamon</v>
          </cell>
          <cell r="E227" t="str">
            <v>udžbenik s radnom bilježnicom</v>
          </cell>
          <cell r="F227" t="str">
            <v>2.</v>
          </cell>
          <cell r="G227" t="str">
            <v>ALKA</v>
          </cell>
          <cell r="I227">
            <v>95</v>
          </cell>
        </row>
        <row r="228">
          <cell r="A228">
            <v>1959</v>
          </cell>
          <cell r="B228">
            <v>1199</v>
          </cell>
          <cell r="C228" t="str">
            <v>MOJ MALI MATEMATIČKI SVIJET 2 : udžbenik s radnom bilježnicom za 2. razred osnovne škole, II. dio</v>
          </cell>
          <cell r="D228" t="str">
            <v>Biljana Basarić Čulk, Kristina Kostadinovska, Ivan Mrkonjić, Đurđica Salamon</v>
          </cell>
          <cell r="E228" t="str">
            <v>udžbenik s radnom bilježnicom</v>
          </cell>
          <cell r="F228" t="str">
            <v>2.</v>
          </cell>
          <cell r="G228" t="str">
            <v>ALKA</v>
          </cell>
          <cell r="I228">
            <v>95</v>
          </cell>
        </row>
        <row r="229">
          <cell r="A229">
            <v>710</v>
          </cell>
          <cell r="B229">
            <v>242</v>
          </cell>
          <cell r="C229" t="str">
            <v>MOJA MALA MATEMATIKA - RAČUNAJMO DO 10 : udžbenik matematike za učenike usporenog kognitivnog razvoja za 1.-2. razred s didaktičkim igrama</v>
          </cell>
          <cell r="D229" t="str">
            <v>Vesna Đurek</v>
          </cell>
          <cell r="E229" t="str">
            <v>udžbenik</v>
          </cell>
          <cell r="F229" t="str">
            <v>1.-2.</v>
          </cell>
          <cell r="G229" t="str">
            <v>ŠK</v>
          </cell>
          <cell r="I229">
            <v>62</v>
          </cell>
        </row>
        <row r="230">
          <cell r="A230">
            <v>712</v>
          </cell>
          <cell r="B230">
            <v>242</v>
          </cell>
          <cell r="C230" t="str">
            <v>MOJA MALA MATEMATIKA - RAČUNAJMO DO 5 : udžbenik matematike za učenike usporenog kognitivnog razvoja za 1.-2. razred s didaktičkim igrama</v>
          </cell>
          <cell r="D230" t="str">
            <v>Vesna Đurek</v>
          </cell>
          <cell r="E230" t="str">
            <v>udžbenik</v>
          </cell>
          <cell r="F230" t="str">
            <v>1.-2.</v>
          </cell>
          <cell r="G230" t="str">
            <v>ŠK</v>
          </cell>
          <cell r="I230">
            <v>62</v>
          </cell>
        </row>
        <row r="231">
          <cell r="A231">
            <v>709</v>
          </cell>
          <cell r="B231">
            <v>242</v>
          </cell>
          <cell r="C231" t="str">
            <v>MOJA MALA MATEMATIKA - RAČUNAJMO DO 10 : radna bilježnica iz matematike za učenike usporenog kognitivnog razvoja 1.-2. razreda</v>
          </cell>
          <cell r="D231" t="str">
            <v>Vesna Đurek</v>
          </cell>
          <cell r="E231" t="str">
            <v>radna bilježnica</v>
          </cell>
          <cell r="F231" t="str">
            <v>1.-2.</v>
          </cell>
          <cell r="G231" t="str">
            <v>ŠK</v>
          </cell>
          <cell r="I231">
            <v>49</v>
          </cell>
        </row>
        <row r="232">
          <cell r="A232">
            <v>711</v>
          </cell>
          <cell r="B232">
            <v>242</v>
          </cell>
          <cell r="C232" t="str">
            <v>MOJA MALA MATEMATIKA - RAČUNAJMO DO 5 : radna bilježnica iz matematike za učenike usporenog kognitivnog razvoja 1.-2. razreda</v>
          </cell>
          <cell r="D232" t="str">
            <v>Vesna Đurek</v>
          </cell>
          <cell r="E232" t="str">
            <v>radna bilježnica</v>
          </cell>
          <cell r="F232" t="str">
            <v>1.-2.</v>
          </cell>
          <cell r="G232" t="str">
            <v>ŠK</v>
          </cell>
          <cell r="I232">
            <v>49</v>
          </cell>
        </row>
        <row r="233">
          <cell r="B233" t="str">
            <v>PRIRODA I DRUŠTVO</v>
          </cell>
        </row>
        <row r="234">
          <cell r="A234">
            <v>4632</v>
          </cell>
          <cell r="B234">
            <v>3010</v>
          </cell>
          <cell r="C234" t="str">
            <v>DOM I ZAVIČAJ : udžbenik iz prirode i društva za drugi razred osnovne škole</v>
          </cell>
          <cell r="D234" t="str">
            <v>Tomislav Jelić, Damir Domišljanović</v>
          </cell>
          <cell r="E234" t="str">
            <v>udžbenik</v>
          </cell>
          <cell r="F234" t="str">
            <v>2.</v>
          </cell>
          <cell r="G234" t="str">
            <v>ALFA</v>
          </cell>
          <cell r="H234" t="str">
            <v>Novo</v>
          </cell>
          <cell r="I234">
            <v>58</v>
          </cell>
        </row>
        <row r="235">
          <cell r="A235">
            <v>4633</v>
          </cell>
          <cell r="B235">
            <v>3010</v>
          </cell>
          <cell r="C235" t="str">
            <v>DOM I ZAVIČAJ : radna bilježnica iz prirode i društva za drugi razred osnovne škole</v>
          </cell>
          <cell r="D235" t="str">
            <v>Tomislav Jelić, Damir Domišljanović</v>
          </cell>
          <cell r="E235" t="str">
            <v>radna bilježnica</v>
          </cell>
          <cell r="F235" t="str">
            <v>2.</v>
          </cell>
          <cell r="G235" t="str">
            <v>ALFA</v>
          </cell>
          <cell r="H235" t="str">
            <v>Novo</v>
          </cell>
          <cell r="I235">
            <v>39</v>
          </cell>
        </row>
        <row r="236">
          <cell r="A236">
            <v>5295</v>
          </cell>
          <cell r="B236">
            <v>3389</v>
          </cell>
          <cell r="C236" t="str">
            <v>POGLED U SVIJET 2 : udžbenik prirode i društva za drugi razred osnovne škole</v>
          </cell>
          <cell r="D236" t="str">
            <v>Sanja Škreblin, Sanja Basta, Nataša Svoboda Arnautov</v>
          </cell>
          <cell r="E236" t="str">
            <v>udžbenik</v>
          </cell>
          <cell r="F236" t="str">
            <v>2.</v>
          </cell>
          <cell r="G236" t="str">
            <v>PROFIL</v>
          </cell>
          <cell r="H236" t="str">
            <v>Novo</v>
          </cell>
          <cell r="I236">
            <v>59</v>
          </cell>
        </row>
        <row r="237">
          <cell r="A237">
            <v>5296</v>
          </cell>
          <cell r="B237">
            <v>3389</v>
          </cell>
          <cell r="C237" t="str">
            <v>POGLED U SVIJET 2 : radna bilježnica iz prirode i društva za drugi razred osnovne škole</v>
          </cell>
          <cell r="D237" t="str">
            <v>Sanja Škreblin, Sanja Basta, Nataša Svoboda Arnautov</v>
          </cell>
          <cell r="E237" t="str">
            <v>radna bilježnica</v>
          </cell>
          <cell r="F237" t="str">
            <v>2.</v>
          </cell>
          <cell r="G237" t="str">
            <v>PROFIL</v>
          </cell>
          <cell r="H237" t="str">
            <v>Novo</v>
          </cell>
          <cell r="I237">
            <v>66</v>
          </cell>
        </row>
        <row r="238">
          <cell r="A238">
            <v>5741</v>
          </cell>
          <cell r="B238">
            <v>3671</v>
          </cell>
          <cell r="C238" t="str">
            <v>NAŠ SVIJET 2 : udžbenik  prirode i društva s višemedijskim nastavnim materijalima u drugom razredu osnovne škole</v>
          </cell>
          <cell r="D238" t="str">
            <v>Tamara Kisovar Ivanda, Alena Letina, Ivan De Zan</v>
          </cell>
          <cell r="E238" t="str">
            <v>udžbenik s višemedijskim nastavnim materijalima</v>
          </cell>
          <cell r="F238" t="str">
            <v>2.</v>
          </cell>
          <cell r="G238" t="str">
            <v>ŠK</v>
          </cell>
          <cell r="H238" t="str">
            <v>Novo</v>
          </cell>
          <cell r="I238">
            <v>55</v>
          </cell>
        </row>
        <row r="239">
          <cell r="A239">
            <v>5742</v>
          </cell>
          <cell r="B239">
            <v>3671</v>
          </cell>
          <cell r="C239" t="str">
            <v>NAŠ SVIJET 2 : radna bilježnica za prirodu i društvo u drugom razredu osnovne škole</v>
          </cell>
          <cell r="D239" t="str">
            <v>Tamara Kisovar Ivanda, Alena Letina, Ivan De Zan</v>
          </cell>
          <cell r="E239" t="str">
            <v>radna bilježnica</v>
          </cell>
          <cell r="F239" t="str">
            <v>2.</v>
          </cell>
          <cell r="G239" t="str">
            <v>ŠK</v>
          </cell>
          <cell r="H239" t="str">
            <v>Novo</v>
          </cell>
          <cell r="I239">
            <v>59</v>
          </cell>
        </row>
        <row r="240">
          <cell r="A240">
            <v>5749</v>
          </cell>
          <cell r="B240">
            <v>3675</v>
          </cell>
          <cell r="C240" t="str">
            <v>EUREKA! 2 : udžbenik prirode i društva s višemedijskim nastavnim materijalima u drugom razredu osnovne škole</v>
          </cell>
          <cell r="D240" t="str">
            <v>Snježana Bakarić Palička, Sanja Ćorić</v>
          </cell>
          <cell r="E240" t="str">
            <v>udžbenik s višemedijskim nastavnim materijalima</v>
          </cell>
          <cell r="F240" t="str">
            <v>2.</v>
          </cell>
          <cell r="G240" t="str">
            <v>ŠK</v>
          </cell>
          <cell r="H240" t="str">
            <v>Novo</v>
          </cell>
          <cell r="I240">
            <v>57</v>
          </cell>
        </row>
        <row r="241">
          <cell r="A241">
            <v>5750</v>
          </cell>
          <cell r="B241">
            <v>3675</v>
          </cell>
          <cell r="C241" t="str">
            <v>EUREKA! 2 : radna bilježnica za prirodu i društvo u drugom razredu osnovne škole</v>
          </cell>
          <cell r="D241" t="str">
            <v>Snježana Bakarić Palička, Sanja Ćorić</v>
          </cell>
          <cell r="E241" t="str">
            <v>radna bilježnica</v>
          </cell>
          <cell r="F241" t="str">
            <v>2.</v>
          </cell>
          <cell r="G241" t="str">
            <v>ŠK</v>
          </cell>
          <cell r="H241" t="str">
            <v>Novo</v>
          </cell>
          <cell r="I241">
            <v>68</v>
          </cell>
        </row>
        <row r="242">
          <cell r="B242" t="str">
            <v>PRIRODA I DRUŠTVO - ZA UČENIKE S POSEBNIM OBRAZOVNIM POTREBAMA</v>
          </cell>
        </row>
        <row r="243">
          <cell r="A243">
            <v>4016</v>
          </cell>
          <cell r="B243">
            <v>2325</v>
          </cell>
          <cell r="C243" t="str">
            <v>VOLIM ZAVIČAJ 2 : udžbenik s radnom bilježnicom</v>
          </cell>
          <cell r="D243" t="str">
            <v>Nives Čagalj, Milica Duvnjak, Marija Petričević</v>
          </cell>
          <cell r="E243" t="str">
            <v>udžbenik s radnom bilježnicom</v>
          </cell>
          <cell r="F243" t="str">
            <v>2.</v>
          </cell>
          <cell r="G243" t="str">
            <v>ALKA</v>
          </cell>
          <cell r="I243">
            <v>125</v>
          </cell>
        </row>
        <row r="244">
          <cell r="A244">
            <v>3840</v>
          </cell>
          <cell r="B244">
            <v>2503</v>
          </cell>
          <cell r="C244" t="str">
            <v>JA TO MOGU 2 : udžbenik prirode i društva za djecu s posebnim potrebama u 2. razredu osnovne škole</v>
          </cell>
          <cell r="D244" t="str">
            <v>Tamara Dubrović, Kristina Kalinić, Sanja Majkić</v>
          </cell>
          <cell r="E244" t="str">
            <v>udžbenik</v>
          </cell>
          <cell r="F244" t="str">
            <v>2.</v>
          </cell>
          <cell r="G244" t="str">
            <v>ŠK</v>
          </cell>
          <cell r="I244">
            <v>63</v>
          </cell>
        </row>
        <row r="245">
          <cell r="A245">
            <v>3537</v>
          </cell>
          <cell r="B245">
            <v>2503</v>
          </cell>
          <cell r="C245" t="str">
            <v>JA TO MOGU 2 : radna bilježnica iz prirode i društva za djecu s posebnim potrebama u 2. razredu osnovne škole</v>
          </cell>
          <cell r="D245" t="str">
            <v>Tamara Dubrović, Kristina Kalinić, Sanja Majkić</v>
          </cell>
          <cell r="E245" t="str">
            <v>radna bilježnica</v>
          </cell>
          <cell r="F245" t="str">
            <v>2.</v>
          </cell>
          <cell r="G245" t="str">
            <v>ŠK</v>
          </cell>
          <cell r="I245">
            <v>63</v>
          </cell>
        </row>
        <row r="246">
          <cell r="B246" t="str">
            <v>GLAZBENA KULTURA</v>
          </cell>
        </row>
        <row r="247">
          <cell r="A247">
            <v>4539</v>
          </cell>
          <cell r="B247">
            <v>2954</v>
          </cell>
          <cell r="C247" t="str">
            <v>MOJA GLAZBA 2 : udžbenik za glazbenu kulturu u drugom razredu osnovne škole s CD-om</v>
          </cell>
          <cell r="D247" t="str">
            <v>Diana Atanasov Piljek</v>
          </cell>
          <cell r="E247" t="str">
            <v>udžbenik</v>
          </cell>
          <cell r="F247" t="str">
            <v>2.</v>
          </cell>
          <cell r="G247" t="str">
            <v>ALFA</v>
          </cell>
          <cell r="H247" t="str">
            <v>Novo</v>
          </cell>
          <cell r="I247">
            <v>57</v>
          </cell>
        </row>
        <row r="248">
          <cell r="A248">
            <v>5167</v>
          </cell>
          <cell r="B248">
            <v>3319</v>
          </cell>
          <cell r="C248" t="str">
            <v>GLAZBENI KRUG 2 : udžbenik glazbene kulture s tri cd-a za drugi razred osnovne škole</v>
          </cell>
          <cell r="D248" t="str">
            <v>Željkica Mamić, Ana Janković, Ružica Ambruš Kiš</v>
          </cell>
          <cell r="E248" t="str">
            <v>udžbenik</v>
          </cell>
          <cell r="F248" t="str">
            <v>2.</v>
          </cell>
          <cell r="G248" t="str">
            <v>PROFIL</v>
          </cell>
          <cell r="H248" t="str">
            <v>Novo</v>
          </cell>
          <cell r="I248">
            <v>54</v>
          </cell>
        </row>
        <row r="249">
          <cell r="A249">
            <v>5610</v>
          </cell>
          <cell r="B249">
            <v>3600</v>
          </cell>
          <cell r="C249" t="str">
            <v>RAZIGRANI ZVUCI 2 : udžbenik glazbene kulture s višemedijskim nastavnim materijalima na 2 CD-a u drugom razredu osnovne škole</v>
          </cell>
          <cell r="D249" t="str">
            <v>Vladimir Jandrašek, Jelena Ivaci</v>
          </cell>
          <cell r="E249" t="str">
            <v>udžbenik s 2 CD-a</v>
          </cell>
          <cell r="F249" t="str">
            <v>2.</v>
          </cell>
          <cell r="G249" t="str">
            <v>ŠK</v>
          </cell>
          <cell r="H249" t="str">
            <v>Novo</v>
          </cell>
          <cell r="I249">
            <v>59</v>
          </cell>
        </row>
        <row r="250">
          <cell r="B250" t="str">
            <v>VJERONAUK - IZBORNI PREDMET</v>
          </cell>
        </row>
        <row r="251">
          <cell r="A251">
            <v>4774</v>
          </cell>
          <cell r="B251">
            <v>3096</v>
          </cell>
          <cell r="C251" t="str">
            <v>RASTIMO U ZAHVALNOSTI : udžbenik za katolički vjeronauk drugoga razreda osnovne škole</v>
          </cell>
          <cell r="D251" t="str">
            <v>Josip Jakšić, Karolina Manda Mićanović</v>
          </cell>
          <cell r="E251" t="str">
            <v>udžbenik</v>
          </cell>
          <cell r="F251" t="str">
            <v>2.</v>
          </cell>
          <cell r="G251" t="str">
            <v>GK</v>
          </cell>
          <cell r="H251" t="str">
            <v>Novo</v>
          </cell>
          <cell r="I251">
            <v>36</v>
          </cell>
        </row>
        <row r="252">
          <cell r="A252">
            <v>4775</v>
          </cell>
          <cell r="B252">
            <v>3096</v>
          </cell>
          <cell r="C252" t="str">
            <v>RASTIMO U ZAHVALNOSTI : radna bilježnica za katolički vjeronauk drugoga razreda osnovne škole</v>
          </cell>
          <cell r="D252" t="str">
            <v>Josip Jakšić, Karolina Manda Mićanović</v>
          </cell>
          <cell r="E252" t="str">
            <v>radna bilježnica</v>
          </cell>
          <cell r="F252" t="str">
            <v>2.</v>
          </cell>
          <cell r="G252" t="str">
            <v>GK</v>
          </cell>
          <cell r="H252" t="str">
            <v>Novo</v>
          </cell>
          <cell r="I252">
            <v>23</v>
          </cell>
        </row>
        <row r="253">
          <cell r="A253">
            <v>4233</v>
          </cell>
          <cell r="B253">
            <v>2758</v>
          </cell>
          <cell r="C253" t="str">
            <v>UDŽBENIK ISLAMSKOG VJERONAUKA : za 2. razred osnovne škole</v>
          </cell>
          <cell r="D253" t="str">
            <v>Haris Opardija</v>
          </cell>
          <cell r="E253" t="str">
            <v>udžbenik</v>
          </cell>
          <cell r="F253" t="str">
            <v>2.</v>
          </cell>
          <cell r="G253" t="str">
            <v>MIZ</v>
          </cell>
          <cell r="H253" t="str">
            <v>Novo</v>
          </cell>
          <cell r="I253">
            <v>25</v>
          </cell>
        </row>
        <row r="254">
          <cell r="B254" t="str">
            <v>UDŽBENICI ZA ČEŠKU NACIONALNU MANJINU</v>
          </cell>
        </row>
        <row r="255">
          <cell r="A255">
            <v>3800</v>
          </cell>
          <cell r="B255">
            <v>2592</v>
          </cell>
          <cell r="C255" t="str">
            <v>CVIČEBNICE 2 : cvičebnice jazyka českého pro 2. ročník základní školy s českým vyučovacím jazykem v Republice Chorvatsku</v>
          </cell>
          <cell r="D255" t="str">
            <v>Svjetluška Prokopićová</v>
          </cell>
          <cell r="E255" t="str">
            <v>udžbenik</v>
          </cell>
          <cell r="F255" t="str">
            <v>2.</v>
          </cell>
          <cell r="G255" t="str">
            <v>JEDNOTA</v>
          </cell>
          <cell r="I255">
            <v>20</v>
          </cell>
        </row>
        <row r="256">
          <cell r="A256">
            <v>4060</v>
          </cell>
          <cell r="B256">
            <v>2592</v>
          </cell>
          <cell r="C256" t="str">
            <v>PRACOVNÍ SEŠIT 2 : z češtiny pro 2. ročník základní školy s českým vyučovacím jazykem v Republice Chorvatsku</v>
          </cell>
          <cell r="D256" t="str">
            <v>Svjetluška Prokopićová</v>
          </cell>
          <cell r="E256" t="str">
            <v>radna bilježnica</v>
          </cell>
          <cell r="F256" t="str">
            <v>2.</v>
          </cell>
          <cell r="G256" t="str">
            <v>JEDNOTA</v>
          </cell>
          <cell r="I256">
            <v>10</v>
          </cell>
        </row>
        <row r="257">
          <cell r="A257">
            <v>4059</v>
          </cell>
          <cell r="B257">
            <v>2646</v>
          </cell>
          <cell r="C257" t="str">
            <v>ČÍTANKA 2 : pro 2. ročník základní školy s českým vyučovacím jazykem v Republice Chorvatsku</v>
          </cell>
          <cell r="D257" t="str">
            <v>Dubravka Pléchová</v>
          </cell>
          <cell r="E257" t="str">
            <v>udžbenik</v>
          </cell>
          <cell r="F257" t="str">
            <v>2.</v>
          </cell>
          <cell r="G257" t="str">
            <v>JEDNOTA</v>
          </cell>
          <cell r="I257">
            <v>30</v>
          </cell>
        </row>
        <row r="258">
          <cell r="A258">
            <v>2624</v>
          </cell>
          <cell r="B258">
            <v>1731</v>
          </cell>
          <cell r="C258" t="str">
            <v>NOVÉ MATEMATICKÉ PŘÍHODY : učebnice matematiky pro 2. ročník základní školy</v>
          </cell>
          <cell r="D258" t="str">
            <v>Željka Manzoni, Gordana Paić, Antun Smajić</v>
          </cell>
          <cell r="E258" t="str">
            <v>udžbenik</v>
          </cell>
          <cell r="F258" t="str">
            <v>2.</v>
          </cell>
          <cell r="G258" t="str">
            <v>ŠK</v>
          </cell>
          <cell r="I258">
            <v>49</v>
          </cell>
        </row>
        <row r="259">
          <cell r="A259">
            <v>4296</v>
          </cell>
          <cell r="B259">
            <v>1731</v>
          </cell>
          <cell r="C259" t="str">
            <v>NOVÉ MATEMATICKÉ PŘÍHODY : pracovní sešit z matematiky pro 2. ročník základní školy</v>
          </cell>
          <cell r="D259" t="str">
            <v>Gordana Paić, Željka Manzoni, Antun Smajić</v>
          </cell>
          <cell r="E259" t="str">
            <v>radna bilježnica</v>
          </cell>
          <cell r="F259" t="str">
            <v>2.</v>
          </cell>
          <cell r="G259" t="str">
            <v>ŠK</v>
          </cell>
          <cell r="H259" t="str">
            <v>Novo</v>
          </cell>
          <cell r="I259">
            <v>49</v>
          </cell>
        </row>
        <row r="260">
          <cell r="A260">
            <v>2598</v>
          </cell>
          <cell r="B260">
            <v>1758</v>
          </cell>
          <cell r="C260" t="str">
            <v>ROZEHRANÉ ZVUKY 2 : učebnice hudební výchovy pro 2. ročník základní školy</v>
          </cell>
          <cell r="D260" t="str">
            <v>Vladimir Jandrašek, Ana Stanišić</v>
          </cell>
          <cell r="E260" t="str">
            <v xml:space="preserve">udžbenik </v>
          </cell>
          <cell r="F260" t="str">
            <v>2.</v>
          </cell>
          <cell r="G260" t="str">
            <v>ŠK</v>
          </cell>
          <cell r="I260">
            <v>60</v>
          </cell>
        </row>
        <row r="261">
          <cell r="A261">
            <v>4351</v>
          </cell>
          <cell r="B261">
            <v>2843</v>
          </cell>
          <cell r="C261" t="str">
            <v>PŘÍRODA A SPOLEČNOST 2 : učebnice pro 2. ročník základní školy s českým vyučovacím jazykem v RCH</v>
          </cell>
          <cell r="D261" t="str">
            <v>Dubravka Pléchova, Drahuška De Bonová</v>
          </cell>
          <cell r="E261" t="str">
            <v>udžbenik</v>
          </cell>
          <cell r="F261" t="str">
            <v>2.</v>
          </cell>
          <cell r="G261" t="str">
            <v>JEDNOTA</v>
          </cell>
          <cell r="H261" t="str">
            <v>Novo</v>
          </cell>
          <cell r="I261">
            <v>30</v>
          </cell>
        </row>
        <row r="262">
          <cell r="A262">
            <v>4352</v>
          </cell>
          <cell r="B262">
            <v>2843</v>
          </cell>
          <cell r="C262" t="str">
            <v>PŘÍRODA A SPOLEČNOST 2 : pracovní sešit pro 2. ročník základní školy s českým vyučovacím jazykem v RCH</v>
          </cell>
          <cell r="D262" t="str">
            <v>Dubravka Pléchová, Drahuška De Bonová</v>
          </cell>
          <cell r="E262" t="str">
            <v>radna bilježnica</v>
          </cell>
          <cell r="F262" t="str">
            <v>2.</v>
          </cell>
          <cell r="G262" t="str">
            <v>JEDNOTA</v>
          </cell>
          <cell r="H262" t="str">
            <v>Novo</v>
          </cell>
          <cell r="I262">
            <v>20</v>
          </cell>
        </row>
        <row r="263">
          <cell r="A263">
            <v>5936</v>
          </cell>
          <cell r="B263">
            <v>3799</v>
          </cell>
          <cell r="C263" t="str">
            <v>ČEŠTINA BAREVNĚ 2 : učebnice pro 2. ročník výuky českého jazyka modelem C</v>
          </cell>
          <cell r="D263" t="str">
            <v>Elenka Podsedníková</v>
          </cell>
          <cell r="E263" t="str">
            <v>udžbenik</v>
          </cell>
          <cell r="F263" t="str">
            <v>2.</v>
          </cell>
          <cell r="G263" t="str">
            <v>JEDNOTA</v>
          </cell>
          <cell r="H263" t="str">
            <v>Novo</v>
          </cell>
          <cell r="I263">
            <v>30</v>
          </cell>
        </row>
        <row r="264">
          <cell r="A264">
            <v>5937</v>
          </cell>
          <cell r="B264">
            <v>3799</v>
          </cell>
          <cell r="C264" t="str">
            <v>ČEŠTINA BAREVNĚ 2 : pracovní sešit pro 2. ročník výuky českého jazyka modelem C</v>
          </cell>
          <cell r="D264" t="str">
            <v>Elenka Podsedníková</v>
          </cell>
          <cell r="E264" t="str">
            <v>radna bilježnica</v>
          </cell>
          <cell r="F264" t="str">
            <v>2.</v>
          </cell>
          <cell r="G264" t="str">
            <v>JEDNOTA</v>
          </cell>
          <cell r="H264" t="str">
            <v>Novo</v>
          </cell>
          <cell r="I264">
            <v>20</v>
          </cell>
        </row>
        <row r="265">
          <cell r="B265" t="str">
            <v>UDŽBENICI ZA MAĐARSKU NACIONALNU MANJINU</v>
          </cell>
        </row>
        <row r="266">
          <cell r="A266">
            <v>2060</v>
          </cell>
          <cell r="B266">
            <v>1263</v>
          </cell>
          <cell r="C266" t="str">
            <v>ÚJ MATEMATIKAI TÖRTÉNETEK : matematika tankönyv az általános iskola második osztálya számára</v>
          </cell>
          <cell r="D266" t="str">
            <v>Željka Manzoni, Gordana Paić, Antun Smajić</v>
          </cell>
          <cell r="E266" t="str">
            <v>udžbenik</v>
          </cell>
          <cell r="F266" t="str">
            <v>2.</v>
          </cell>
          <cell r="G266" t="str">
            <v>UMH</v>
          </cell>
          <cell r="I266">
            <v>59.79</v>
          </cell>
        </row>
        <row r="267">
          <cell r="A267">
            <v>4163</v>
          </cell>
          <cell r="B267">
            <v>1263</v>
          </cell>
          <cell r="C267" t="str">
            <v>ÚJ MATEMATIKAI TÖRTÉNETEK : matematikai munkafüzet az általános iskolák második osztálya számára</v>
          </cell>
          <cell r="D267" t="str">
            <v>Gordana Paić, Željka Manzoni, Antun Smajić</v>
          </cell>
          <cell r="E267" t="str">
            <v>radna bilježnica</v>
          </cell>
          <cell r="F267" t="str">
            <v>2.</v>
          </cell>
          <cell r="G267" t="str">
            <v>UMH</v>
          </cell>
          <cell r="H267" t="str">
            <v>Novo</v>
          </cell>
          <cell r="I267">
            <v>47.25</v>
          </cell>
        </row>
        <row r="268">
          <cell r="A268">
            <v>2576</v>
          </cell>
          <cell r="B268">
            <v>1685</v>
          </cell>
          <cell r="C268" t="str">
            <v>ISMERKEDÉS A VILÁGGAL 2 : természet-és társadalomismereti tankönyv az általános iskolák második osztálya számára</v>
          </cell>
          <cell r="D268" t="str">
            <v>Jolanda Bastalić, Vesna Bedeković, Anđelka Peko, Sanja Škreblin</v>
          </cell>
          <cell r="E268" t="str">
            <v>udžbenik</v>
          </cell>
          <cell r="F268" t="str">
            <v>2.</v>
          </cell>
          <cell r="G268" t="str">
            <v>UMH</v>
          </cell>
          <cell r="I268">
            <v>56.34</v>
          </cell>
        </row>
        <row r="269">
          <cell r="A269">
            <v>3531</v>
          </cell>
          <cell r="B269">
            <v>1685</v>
          </cell>
          <cell r="C269" t="str">
            <v>ISMERKEDÉS A VILÁGGAL 2 : természet-és társadalomismereti munkafüzet az általános iskolák második osztálya számára</v>
          </cell>
          <cell r="D269" t="str">
            <v>Jolanda Bastalić, Vesna Bedeković, Anđelka Peko, Sanja Škreblin</v>
          </cell>
          <cell r="E269" t="str">
            <v>radna bilježnica</v>
          </cell>
          <cell r="F269" t="str">
            <v>2.</v>
          </cell>
          <cell r="G269" t="str">
            <v>UMH</v>
          </cell>
          <cell r="I269">
            <v>79.28</v>
          </cell>
        </row>
        <row r="270">
          <cell r="B270" t="str">
            <v>UDŽBENICI ZA MAĐARSKU NACIONALNU MANJINU - UVEZENI</v>
          </cell>
        </row>
        <row r="271">
          <cell r="A271">
            <v>4364</v>
          </cell>
          <cell r="B271">
            <v>2851</v>
          </cell>
          <cell r="C271" t="str">
            <v>HÉTSZÍNVARÁZS : olvasókönyv 2. osztályosoknak</v>
          </cell>
          <cell r="D271" t="str">
            <v>Istvánné Nyiri</v>
          </cell>
          <cell r="E271" t="str">
            <v>udžbenik</v>
          </cell>
          <cell r="F271" t="str">
            <v>2.</v>
          </cell>
          <cell r="G271" t="str">
            <v>UMH</v>
          </cell>
          <cell r="H271" t="str">
            <v>Novo</v>
          </cell>
          <cell r="I271" t="str">
            <v>0,00*</v>
          </cell>
        </row>
        <row r="272">
          <cell r="A272">
            <v>4365</v>
          </cell>
          <cell r="B272">
            <v>2851</v>
          </cell>
          <cell r="C272" t="str">
            <v>OLVASÁS MUNKAFÜZET A HÉTSZÍNVARÁZS OLVASÓKÖNYVHÖZ</v>
          </cell>
          <cell r="D272" t="str">
            <v>Istvánné Nyiri</v>
          </cell>
          <cell r="E272" t="str">
            <v>radna bilježnica</v>
          </cell>
          <cell r="F272" t="str">
            <v>2.</v>
          </cell>
          <cell r="G272" t="str">
            <v>UMH</v>
          </cell>
          <cell r="H272" t="str">
            <v>Novo</v>
          </cell>
          <cell r="I272" t="str">
            <v>0,00*</v>
          </cell>
        </row>
        <row r="273">
          <cell r="A273">
            <v>4366</v>
          </cell>
          <cell r="B273">
            <v>2851</v>
          </cell>
          <cell r="C273" t="str">
            <v>NYELVTAN ÉS HELYESÍRÁS MUNKÁLTATÓ TANKÖNYV : 2. osztály</v>
          </cell>
          <cell r="D273" t="str">
            <v>Mária Fülöp, Ferencné Szilágyi</v>
          </cell>
          <cell r="E273" t="str">
            <v>udžbenik</v>
          </cell>
          <cell r="F273" t="str">
            <v>2.</v>
          </cell>
          <cell r="G273" t="str">
            <v>UMH</v>
          </cell>
          <cell r="H273" t="str">
            <v>Novo</v>
          </cell>
          <cell r="I273" t="str">
            <v>0,00*</v>
          </cell>
        </row>
        <row r="274">
          <cell r="B274" t="str">
            <v>UDŽBENICI ZA SLOVAČKU NACIONALNU MANJINU</v>
          </cell>
        </row>
        <row r="275">
          <cell r="A275">
            <v>2057</v>
          </cell>
          <cell r="B275">
            <v>1260</v>
          </cell>
          <cell r="C275" t="str">
            <v>UČEBNICA : slovenský jazyk s prvkami národnej kultúry pre 1. až 3. ročník základnej školy</v>
          </cell>
          <cell r="D275" t="str">
            <v>Zoroslav Spevak</v>
          </cell>
          <cell r="E275" t="str">
            <v>udžbenik</v>
          </cell>
          <cell r="F275" t="str">
            <v>1.-3.</v>
          </cell>
          <cell r="G275" t="str">
            <v>SAV SLOVAKA</v>
          </cell>
          <cell r="I275">
            <v>0</v>
          </cell>
        </row>
        <row r="276">
          <cell r="B276" t="str">
            <v>UDŽBENICI ZA SRPSKU NACIONALNU MANJINU</v>
          </cell>
        </row>
        <row r="277">
          <cell r="A277">
            <v>3781</v>
          </cell>
          <cell r="B277">
            <v>2604</v>
          </cell>
          <cell r="C277" t="str">
            <v>ČITANKA ZA DRUGI RAZRED OSNOVNE ŠKOLE : udžbenik iz srpskog jezika</v>
          </cell>
          <cell r="D277" t="str">
            <v>Simeon Marinković, Milica Stojanović, Snežana Šević</v>
          </cell>
          <cell r="E277" t="str">
            <v>udžbenik</v>
          </cell>
          <cell r="F277" t="str">
            <v>2.</v>
          </cell>
          <cell r="G277" t="str">
            <v>PROSVJETA</v>
          </cell>
          <cell r="I277">
            <v>56</v>
          </cell>
        </row>
        <row r="278">
          <cell r="A278">
            <v>3499</v>
          </cell>
          <cell r="B278">
            <v>2604</v>
          </cell>
          <cell r="C278" t="str">
            <v>ZABAVNA GRAMATIKA 2 ZA DRUGI RAZRED OSNOVNE ŠKOLE : radna bilježnica</v>
          </cell>
          <cell r="D278" t="str">
            <v>Simeon Marinković, Milica Stojanović, Snežana Šević</v>
          </cell>
          <cell r="E278" t="str">
            <v>radna bilježnica</v>
          </cell>
          <cell r="F278" t="str">
            <v>2.</v>
          </cell>
          <cell r="G278" t="str">
            <v>PROSVJETA</v>
          </cell>
          <cell r="I278">
            <v>37</v>
          </cell>
        </row>
        <row r="279">
          <cell r="A279">
            <v>2632</v>
          </cell>
          <cell r="B279">
            <v>1798</v>
          </cell>
          <cell r="C279" t="str">
            <v>НОВЕ МАТЕМАТИЧКЕ ЗГОДЕ : уџбеник математике за 2. разред основне школе</v>
          </cell>
          <cell r="D279" t="str">
            <v>Желјка Манзони, Гордана Паић, Антун Смајић</v>
          </cell>
          <cell r="E279" t="str">
            <v>udžbenik</v>
          </cell>
          <cell r="F279" t="str">
            <v>2.</v>
          </cell>
          <cell r="G279" t="str">
            <v>ŠK</v>
          </cell>
          <cell r="I279">
            <v>235</v>
          </cell>
        </row>
        <row r="280">
          <cell r="A280">
            <v>2633</v>
          </cell>
          <cell r="B280">
            <v>1798</v>
          </cell>
          <cell r="C280" t="str">
            <v>НОВЕ МАТЕМАТИЧКЕ ЗГОДЕ : радна свеска из математике за 2. разред основне школе</v>
          </cell>
          <cell r="D280" t="str">
            <v>Желјка Манзони, Гордана Паић, Антун Смајић</v>
          </cell>
          <cell r="E280" t="str">
            <v>radna bilježnica</v>
          </cell>
          <cell r="F280" t="str">
            <v>2.</v>
          </cell>
          <cell r="G280" t="str">
            <v>ŠK</v>
          </cell>
          <cell r="I280">
            <v>197</v>
          </cell>
        </row>
        <row r="281">
          <cell r="A281">
            <v>2596</v>
          </cell>
          <cell r="B281">
            <v>1801</v>
          </cell>
          <cell r="C281" t="str">
            <v>РАЗИГРАНИ ЗВУЦИ 2 : уџжбеник музичке културе са 2 ЦД-а за 2. разред основне школе</v>
          </cell>
          <cell r="D281" t="str">
            <v>Владимир Јандрашек, Ана Станишић</v>
          </cell>
          <cell r="E281" t="str">
            <v>udžbenik s 2 CD-a</v>
          </cell>
          <cell r="F281" t="str">
            <v>2.</v>
          </cell>
          <cell r="G281" t="str">
            <v>ŠK</v>
          </cell>
          <cell r="I281">
            <v>158</v>
          </cell>
        </row>
        <row r="282">
          <cell r="A282">
            <v>4125</v>
          </cell>
          <cell r="B282">
            <v>2687</v>
          </cell>
          <cell r="C282" t="str">
            <v>KORACI KROZ PRIRODU I DRUŠTVO 2 : udžbenik iz prirode i društva za drugi razred osnovne škole</v>
          </cell>
          <cell r="D282" t="str">
            <v>Vesna Bedeković, Anđelka Peko, Sanja Škreblin, Novica Gajić, Mirjana Oreščanin</v>
          </cell>
          <cell r="E282" t="str">
            <v>udžbenik</v>
          </cell>
          <cell r="F282" t="str">
            <v>2.</v>
          </cell>
          <cell r="G282" t="str">
            <v>PROSVJETA</v>
          </cell>
          <cell r="H282" t="str">
            <v>Novo</v>
          </cell>
          <cell r="I282">
            <v>53</v>
          </cell>
        </row>
        <row r="283">
          <cell r="A283">
            <v>4126</v>
          </cell>
          <cell r="B283">
            <v>2687</v>
          </cell>
          <cell r="C283" t="str">
            <v>KORACI KROZ PRIRODU I DRUŠTVO 2 : radna sveska iz prirode i društva za drugi razred osnovne škole</v>
          </cell>
          <cell r="D283" t="str">
            <v>Vesna Bedeković, Anđelka Peko, Sanja Škreblin, Novica Gajić, Mirjana Oreščanin</v>
          </cell>
          <cell r="E283" t="str">
            <v>radna bilježnica</v>
          </cell>
          <cell r="F283" t="str">
            <v>2.</v>
          </cell>
          <cell r="G283" t="str">
            <v>PROSVJETA</v>
          </cell>
          <cell r="H283" t="str">
            <v>Novo</v>
          </cell>
          <cell r="I283">
            <v>33</v>
          </cell>
        </row>
        <row r="284">
          <cell r="B284" t="str">
            <v>UDŽBENICI ZA SRPSKU NACIONALNU MANJINU - UVEZENI</v>
          </cell>
        </row>
        <row r="285">
          <cell r="A285">
            <v>3813</v>
          </cell>
          <cell r="B285">
            <v>2636</v>
          </cell>
          <cell r="C285" t="str">
            <v>PRAVOSLAVNI KATIHIZIS : za drugi razred osnovne škole</v>
          </cell>
          <cell r="D285" t="str">
            <v>Ignjatije Midić</v>
          </cell>
          <cell r="E285" t="str">
            <v>udžbenik</v>
          </cell>
          <cell r="F285" t="str">
            <v>2.</v>
          </cell>
          <cell r="G285" t="str">
            <v>PROSVJETA</v>
          </cell>
          <cell r="I285">
            <v>36</v>
          </cell>
        </row>
        <row r="286">
          <cell r="B286" t="str">
            <v>UDŽBENICI ZA TALIJANSKU NACIONALNU MANJINU</v>
          </cell>
        </row>
        <row r="287">
          <cell r="A287">
            <v>2721</v>
          </cell>
          <cell r="B287">
            <v>1822</v>
          </cell>
          <cell r="C287" t="str">
            <v>RACCONTI MATEMATICI 2 : libro di matematica per la seconda classe della scuola elementare</v>
          </cell>
          <cell r="D287" t="str">
            <v>Darko Cindrić, Sanja Polak</v>
          </cell>
          <cell r="E287" t="str">
            <v>udžbenik</v>
          </cell>
          <cell r="F287" t="str">
            <v>2.</v>
          </cell>
          <cell r="G287" t="str">
            <v>EDIT</v>
          </cell>
          <cell r="I287">
            <v>62</v>
          </cell>
        </row>
        <row r="288">
          <cell r="A288">
            <v>3388</v>
          </cell>
          <cell r="B288">
            <v>1822</v>
          </cell>
          <cell r="C288" t="str">
            <v>RACCONTI MATEMATICI 2 : quaderno attivo di matematica per la seconda classe della scuola elementare</v>
          </cell>
          <cell r="D288" t="str">
            <v>Darko Cindrić, Sanja Polak</v>
          </cell>
          <cell r="E288" t="str">
            <v>radna bilježnica</v>
          </cell>
          <cell r="F288" t="str">
            <v>2.</v>
          </cell>
          <cell r="G288" t="str">
            <v>EDIT</v>
          </cell>
          <cell r="I288">
            <v>46</v>
          </cell>
        </row>
        <row r="289">
          <cell r="A289">
            <v>4121</v>
          </cell>
          <cell r="B289">
            <v>2685</v>
          </cell>
          <cell r="C289" t="str">
            <v>IL NOSTRO MONDO 2 : libro di testo di natura e società per la II classe della scuola elementare</v>
          </cell>
          <cell r="D289" t="str">
            <v>Ivan De Zan, Tamara Kisovar-Ivanda</v>
          </cell>
          <cell r="E289" t="str">
            <v>udžbenik</v>
          </cell>
          <cell r="F289" t="str">
            <v>2.</v>
          </cell>
          <cell r="G289" t="str">
            <v>EDIT</v>
          </cell>
          <cell r="H289" t="str">
            <v>Novo</v>
          </cell>
          <cell r="I289">
            <v>46</v>
          </cell>
        </row>
        <row r="290">
          <cell r="A290">
            <v>4122</v>
          </cell>
          <cell r="B290">
            <v>2685</v>
          </cell>
          <cell r="C290" t="str">
            <v>IL NOSTRO MONDO 2 : quaderno attivo con ricerche e giochi di natura e società per la II classe della scuola elementare</v>
          </cell>
          <cell r="D290" t="str">
            <v>Ivan De Zan, Tamara Kisovar-Ivanda, Majda Bučanac</v>
          </cell>
          <cell r="E290" t="str">
            <v>radna bilježnica</v>
          </cell>
          <cell r="F290" t="str">
            <v>2.</v>
          </cell>
          <cell r="G290" t="str">
            <v>EDIT</v>
          </cell>
          <cell r="H290" t="str">
            <v>Novo</v>
          </cell>
          <cell r="I290">
            <v>43</v>
          </cell>
        </row>
        <row r="291">
          <cell r="B291" t="str">
            <v>UDŽBENICI ZA TALIJANSKU NACIONALNU MANJINU - UVEZENI</v>
          </cell>
        </row>
        <row r="292">
          <cell r="A292">
            <v>5940</v>
          </cell>
          <cell r="B292">
            <v>3801</v>
          </cell>
          <cell r="C292" t="str">
            <v>L'INCREDIBILE WIKI 2 : letture</v>
          </cell>
          <cell r="D292" t="str">
            <v>Francesca Fortunato</v>
          </cell>
          <cell r="E292" t="str">
            <v>udžbenik</v>
          </cell>
          <cell r="F292" t="str">
            <v>2.</v>
          </cell>
          <cell r="G292" t="str">
            <v>EDIT</v>
          </cell>
          <cell r="H292" t="str">
            <v>Novo</v>
          </cell>
          <cell r="I292" t="str">
            <v>GRATIS</v>
          </cell>
        </row>
        <row r="293">
          <cell r="A293">
            <v>5941</v>
          </cell>
          <cell r="B293">
            <v>3801</v>
          </cell>
          <cell r="C293" t="str">
            <v>L'INCREDIBILE WIKI 2 : ortografia, grammatica, lessico</v>
          </cell>
          <cell r="D293" t="str">
            <v>Francesca Fortunato</v>
          </cell>
          <cell r="E293" t="str">
            <v>radna bilježnica</v>
          </cell>
          <cell r="F293" t="str">
            <v>2.</v>
          </cell>
          <cell r="G293" t="str">
            <v>EDIT</v>
          </cell>
          <cell r="H293" t="str">
            <v>Novo</v>
          </cell>
          <cell r="I293" t="str">
            <v>GRATIS</v>
          </cell>
        </row>
        <row r="294">
          <cell r="A294">
            <v>5948</v>
          </cell>
          <cell r="B294">
            <v>3805</v>
          </cell>
          <cell r="C294" t="str">
            <v>CARAMELLA 2 : letture</v>
          </cell>
          <cell r="D294" t="str">
            <v>Milena Gaboli, Graziella Temponi</v>
          </cell>
          <cell r="E294" t="str">
            <v>udžbenik</v>
          </cell>
          <cell r="F294" t="str">
            <v>2.</v>
          </cell>
          <cell r="G294" t="str">
            <v>EDIT</v>
          </cell>
          <cell r="H294" t="str">
            <v>Novo</v>
          </cell>
          <cell r="I294" t="str">
            <v>GRATIS</v>
          </cell>
        </row>
        <row r="295">
          <cell r="A295">
            <v>5949</v>
          </cell>
          <cell r="B295">
            <v>3805</v>
          </cell>
          <cell r="C295" t="str">
            <v>CARAMELLA 2-3 : grammatica e riflessione linguistica</v>
          </cell>
          <cell r="D295" t="str">
            <v>Milena Gaboli, Graziella Temponi</v>
          </cell>
          <cell r="E295" t="str">
            <v>radna bilježnica</v>
          </cell>
          <cell r="F295" t="str">
            <v>2.-3.</v>
          </cell>
          <cell r="G295" t="str">
            <v>EDIT</v>
          </cell>
          <cell r="H295" t="str">
            <v>Novo</v>
          </cell>
          <cell r="I295" t="str">
            <v>GRATIS</v>
          </cell>
        </row>
        <row r="296">
          <cell r="B296" t="str">
            <v>UDŽBENICI ZA SLIJEPE</v>
          </cell>
        </row>
        <row r="297">
          <cell r="A297">
            <v>3898</v>
          </cell>
          <cell r="B297">
            <v>2513</v>
          </cell>
          <cell r="C297" t="str">
            <v>TAJNA SLOVA 2 : čitanka za 2. razred osnovne škole</v>
          </cell>
          <cell r="D297" t="str">
            <v>Jadranka Bralić, Terezija Zokić</v>
          </cell>
          <cell r="E297" t="str">
            <v>udžbenik</v>
          </cell>
          <cell r="F297" t="str">
            <v>2.</v>
          </cell>
          <cell r="G297" t="str">
            <v>CVB</v>
          </cell>
          <cell r="I297">
            <v>200</v>
          </cell>
        </row>
        <row r="298">
          <cell r="A298">
            <v>3585</v>
          </cell>
          <cell r="B298">
            <v>2513</v>
          </cell>
          <cell r="C298" t="str">
            <v>TAJNA SLOVA 2 : radna bilježnica za hrvatski jezik u 2. razredu osnovne škole</v>
          </cell>
          <cell r="D298" t="str">
            <v>Jadranka Bralić, Terezija Zokić</v>
          </cell>
          <cell r="E298" t="str">
            <v>radna bilježnica</v>
          </cell>
          <cell r="F298" t="str">
            <v>2.</v>
          </cell>
          <cell r="G298" t="str">
            <v>CVB</v>
          </cell>
          <cell r="I298">
            <v>100</v>
          </cell>
        </row>
        <row r="299">
          <cell r="A299">
            <v>4021</v>
          </cell>
          <cell r="B299">
            <v>2514</v>
          </cell>
          <cell r="C299" t="str">
            <v>ZBRIKA NOVIH MATEMATIČKIH ZGODA : zbirka zadataka za 2. razred osnovne škole</v>
          </cell>
          <cell r="D299" t="str">
            <v>Željka Manzoni, Gordana Pajić, Antun Smajić</v>
          </cell>
          <cell r="E299" t="str">
            <v>zbirka zadataka</v>
          </cell>
          <cell r="F299" t="str">
            <v>2.</v>
          </cell>
          <cell r="G299" t="str">
            <v>CVB</v>
          </cell>
          <cell r="I299">
            <v>300</v>
          </cell>
        </row>
        <row r="300">
          <cell r="A300">
            <v>3827</v>
          </cell>
          <cell r="B300">
            <v>2582</v>
          </cell>
          <cell r="C300" t="str">
            <v>RASTIMO U ZAHVALNOSTI : vjeronaučni udžbenik za 2. razred osnovne škole, 1. svezak</v>
          </cell>
          <cell r="D300" t="str">
            <v>Josip Jakšić, Karolina Manda Mićanović</v>
          </cell>
          <cell r="E300" t="str">
            <v>udžbenik</v>
          </cell>
          <cell r="F300" t="str">
            <v>2.</v>
          </cell>
          <cell r="G300" t="str">
            <v>HKZS</v>
          </cell>
          <cell r="I300">
            <v>200.55</v>
          </cell>
        </row>
        <row r="301">
          <cell r="A301">
            <v>3523</v>
          </cell>
          <cell r="B301">
            <v>2582</v>
          </cell>
          <cell r="C301" t="str">
            <v>RASTIMO U ZAHVALNOSTI : vježbenica iz vjeronauka za 2. razred osnovne škole, 2. svezak</v>
          </cell>
          <cell r="D301" t="str">
            <v>Josip Jakšić, Karolina Manda Mićanović</v>
          </cell>
          <cell r="E301" t="str">
            <v>radna bilježnica</v>
          </cell>
          <cell r="F301" t="str">
            <v>2.</v>
          </cell>
          <cell r="G301" t="str">
            <v>HKZS</v>
          </cell>
          <cell r="I301">
            <v>115.5</v>
          </cell>
        </row>
        <row r="302">
          <cell r="A302">
            <v>4333</v>
          </cell>
          <cell r="B302">
            <v>2828</v>
          </cell>
          <cell r="C302" t="str">
            <v>SRETNI KORACI 2 : radna čitanka i hrvatski jezik za drugi razred osnovne škole</v>
          </cell>
          <cell r="D302" t="str">
            <v>Sonja Ivić, Marija Krmpotić, Gordana Kukić, Sandra Rep, Vesna Runac Marjanović, Andrea Škribulja</v>
          </cell>
          <cell r="E302" t="str">
            <v>udžbenik</v>
          </cell>
          <cell r="F302" t="str">
            <v>2.</v>
          </cell>
          <cell r="G302" t="str">
            <v>CVB</v>
          </cell>
          <cell r="H302" t="str">
            <v>Novo</v>
          </cell>
          <cell r="I302">
            <v>2576</v>
          </cell>
        </row>
        <row r="303">
          <cell r="A303">
            <v>4334</v>
          </cell>
          <cell r="B303">
            <v>2829</v>
          </cell>
          <cell r="C303" t="str">
            <v>ZLATNA VRATA 2 : integrirani udžbenik za nastavu hrvatskog jezika i književnosti u 2. razredu osnovne škole</v>
          </cell>
          <cell r="D303" t="str">
            <v>Sonja Ivić, Marija Krmpotić-Dabo</v>
          </cell>
          <cell r="E303" t="str">
            <v>udžbenik</v>
          </cell>
          <cell r="F303" t="str">
            <v>2.</v>
          </cell>
          <cell r="G303" t="str">
            <v>CVB</v>
          </cell>
          <cell r="H303" t="str">
            <v>Novo</v>
          </cell>
          <cell r="I303">
            <v>2642</v>
          </cell>
        </row>
        <row r="304">
          <cell r="A304">
            <v>5842</v>
          </cell>
          <cell r="B304">
            <v>3728</v>
          </cell>
          <cell r="C304" t="str">
            <v>OD SLOVA DO SNOVA 2 : radna čitanka hrvatskoga jezika za drugi razred osnovne škole</v>
          </cell>
          <cell r="D304" t="str">
            <v>Vesna Budinski, Katarina Franjčec, Ivana Lukas, Marijana Zelenika Šimić</v>
          </cell>
          <cell r="E304" t="str">
            <v>udžbenik</v>
          </cell>
          <cell r="F304" t="str">
            <v>2.</v>
          </cell>
          <cell r="G304" t="str">
            <v>CVB</v>
          </cell>
          <cell r="H304" t="str">
            <v>Novo</v>
          </cell>
          <cell r="I304">
            <v>3566</v>
          </cell>
        </row>
        <row r="305">
          <cell r="A305">
            <v>4136</v>
          </cell>
          <cell r="B305">
            <v>2693</v>
          </cell>
          <cell r="C305" t="str">
            <v>NAŠ SVIJET 2 : udžbenik iz prirode i društva za 2. razred osnovne škole</v>
          </cell>
          <cell r="D305" t="str">
            <v>Ivan De Zan, Tamara Kisovar, Majda Bučanac</v>
          </cell>
          <cell r="E305" t="str">
            <v>udžbenik</v>
          </cell>
          <cell r="F305" t="str">
            <v>2.</v>
          </cell>
          <cell r="G305" t="str">
            <v>HKZS</v>
          </cell>
          <cell r="H305" t="str">
            <v>Novo</v>
          </cell>
          <cell r="I305">
            <v>219.45</v>
          </cell>
        </row>
        <row r="306">
          <cell r="A306">
            <v>4137</v>
          </cell>
          <cell r="B306">
            <v>2693</v>
          </cell>
          <cell r="C306" t="str">
            <v>NAŠ SVIJET 2 : radna bilježnica iz prirode i društva za 2. razred osnovne škole</v>
          </cell>
          <cell r="D306" t="str">
            <v>Ivan De Zan, Tamara Kisovar</v>
          </cell>
          <cell r="E306" t="str">
            <v>radna bilježnica</v>
          </cell>
          <cell r="F306" t="str">
            <v>2.</v>
          </cell>
          <cell r="G306" t="str">
            <v>HKZS</v>
          </cell>
          <cell r="H306" t="str">
            <v>Novo</v>
          </cell>
          <cell r="I306">
            <v>189.52</v>
          </cell>
        </row>
        <row r="307">
          <cell r="A307">
            <v>5846</v>
          </cell>
          <cell r="B307">
            <v>3732</v>
          </cell>
          <cell r="C307" t="str">
            <v>EUREKA! 2 : udžbenik iz prirode i društva za 2. razred osnovne škole</v>
          </cell>
          <cell r="D307" t="str">
            <v>Snježana Bakarić Palička, Sanja Ćorić i suradnici</v>
          </cell>
          <cell r="E307" t="str">
            <v>udžbenik</v>
          </cell>
          <cell r="F307" t="str">
            <v>2.</v>
          </cell>
          <cell r="G307" t="str">
            <v>CVB</v>
          </cell>
          <cell r="H307" t="str">
            <v>Novo</v>
          </cell>
          <cell r="I307">
            <v>1057</v>
          </cell>
        </row>
        <row r="309">
          <cell r="B309" t="str">
            <v>HRVATSKI JEZIK - KNJIŽEVNOST</v>
          </cell>
        </row>
        <row r="310">
          <cell r="A310">
            <v>4555</v>
          </cell>
          <cell r="B310">
            <v>2966</v>
          </cell>
          <cell r="C310" t="str">
            <v>KUĆA IGRAJUĆA : čitanka za treći razred osnovne škole</v>
          </cell>
          <cell r="D310" t="str">
            <v>Diana Zalar, Dijana Dvornik, Frano Petruša</v>
          </cell>
          <cell r="E310" t="str">
            <v>udžbenik</v>
          </cell>
          <cell r="F310" t="str">
            <v>3.</v>
          </cell>
          <cell r="G310" t="str">
            <v>ALFA</v>
          </cell>
          <cell r="H310" t="str">
            <v>Novo</v>
          </cell>
          <cell r="I310">
            <v>60</v>
          </cell>
        </row>
        <row r="311">
          <cell r="A311">
            <v>5189</v>
          </cell>
          <cell r="B311">
            <v>3332</v>
          </cell>
          <cell r="C311" t="str">
            <v>OD SLOVA DO SNOVA 3 : čitanka za treći razred osnovne škole</v>
          </cell>
          <cell r="D311" t="str">
            <v>Vesna Budinski, Katarina Franjčec, Saša Veronek Germadnik, Marijana Zelenika Šimić, Ivana Lukas</v>
          </cell>
          <cell r="E311" t="str">
            <v>udžbenik</v>
          </cell>
          <cell r="F311" t="str">
            <v>3.</v>
          </cell>
          <cell r="G311" t="str">
            <v>PROFIL</v>
          </cell>
          <cell r="H311" t="str">
            <v>Novo</v>
          </cell>
          <cell r="I311">
            <v>68</v>
          </cell>
        </row>
        <row r="312">
          <cell r="A312">
            <v>5630</v>
          </cell>
          <cell r="B312">
            <v>3612</v>
          </cell>
          <cell r="C312" t="str">
            <v>MOJA STAZA 3 : čitanka s višemedijskim nastavnim materijalima u trećem razredu osnovne škole</v>
          </cell>
          <cell r="D312" t="str">
            <v>Sandra Centner, Anđelka Peko, Ana Pintarić, Lidija Bakota, Valentina Majdenić</v>
          </cell>
          <cell r="E312" t="str">
            <v>udžbenik s višemedijskim nastavnim materijalima</v>
          </cell>
          <cell r="F312" t="str">
            <v>3.</v>
          </cell>
          <cell r="G312" t="str">
            <v>ŠK</v>
          </cell>
          <cell r="H312" t="str">
            <v>Novo</v>
          </cell>
          <cell r="I312">
            <v>72</v>
          </cell>
        </row>
        <row r="313">
          <cell r="B313" t="str">
            <v>HRVATSKI JEZIK - JEZIK I JEZIČNO IZRAŽAVANJE</v>
          </cell>
        </row>
        <row r="314">
          <cell r="A314">
            <v>4559</v>
          </cell>
          <cell r="B314">
            <v>2969</v>
          </cell>
          <cell r="C314" t="str">
            <v>HRVATSKI JEZIK 3 : jezični udžbenik za treći razred osnovne škole</v>
          </cell>
          <cell r="D314" t="str">
            <v>Dunja Pavličević-Franić, Damir Domišljanović</v>
          </cell>
          <cell r="E314" t="str">
            <v>udžbenik</v>
          </cell>
          <cell r="F314" t="str">
            <v>3.</v>
          </cell>
          <cell r="G314" t="str">
            <v>ALFA</v>
          </cell>
          <cell r="H314" t="str">
            <v>Novo</v>
          </cell>
          <cell r="I314">
            <v>53</v>
          </cell>
        </row>
        <row r="315">
          <cell r="A315">
            <v>4560</v>
          </cell>
          <cell r="B315">
            <v>2969</v>
          </cell>
          <cell r="C315" t="str">
            <v>HRVATSKI JEZIK 3 : radna bilježnica za treći razred osnovne škole</v>
          </cell>
          <cell r="D315" t="str">
            <v>Dunja Pavličević-Franić, Damir Domišljanović</v>
          </cell>
          <cell r="E315" t="str">
            <v>radna bilježnica</v>
          </cell>
          <cell r="F315" t="str">
            <v>3.</v>
          </cell>
          <cell r="G315" t="str">
            <v>ALFA</v>
          </cell>
          <cell r="H315" t="str">
            <v>Novo</v>
          </cell>
          <cell r="I315">
            <v>38</v>
          </cell>
        </row>
        <row r="316">
          <cell r="A316">
            <v>5193</v>
          </cell>
          <cell r="B316">
            <v>3335</v>
          </cell>
          <cell r="C316" t="str">
            <v>PRIČA O JEZIKU 3 : udžbenik hrvatskoga jezika za treći razred osnovne škole</v>
          </cell>
          <cell r="D316" t="str">
            <v>Vesna Budinski, Suzana Delić, Marina Diković, Gordana Ivančić, Martina Kolar Billege</v>
          </cell>
          <cell r="E316" t="str">
            <v>udžbenik</v>
          </cell>
          <cell r="F316" t="str">
            <v>3.</v>
          </cell>
          <cell r="G316" t="str">
            <v>PROFIL</v>
          </cell>
          <cell r="H316" t="str">
            <v>Novo</v>
          </cell>
          <cell r="I316">
            <v>57</v>
          </cell>
        </row>
        <row r="317">
          <cell r="A317">
            <v>5194</v>
          </cell>
          <cell r="B317">
            <v>3335</v>
          </cell>
          <cell r="C317" t="str">
            <v>PRIČA O JEZIKU 3 : radna bilježnica iz hrvatskoga jezika za treći razred osnovne škole</v>
          </cell>
          <cell r="D317" t="str">
            <v>Vesna Budinski, Suzana Delić, Marina Diković, Gordana Ivančić, Martina Kolar Billege</v>
          </cell>
          <cell r="E317" t="str">
            <v>radna bilježnica</v>
          </cell>
          <cell r="F317" t="str">
            <v>3.</v>
          </cell>
          <cell r="G317" t="str">
            <v>PROFIL</v>
          </cell>
          <cell r="H317" t="str">
            <v>Novo</v>
          </cell>
          <cell r="I317">
            <v>43</v>
          </cell>
        </row>
        <row r="318">
          <cell r="A318">
            <v>5631</v>
          </cell>
          <cell r="B318">
            <v>3613</v>
          </cell>
          <cell r="C318" t="str">
            <v>MOJA STAZA 3 : udžbenik hrvatskog jezika u trećem razredu osnovne škole</v>
          </cell>
          <cell r="D318" t="str">
            <v>Sandra Centner, Anđelka Peko, Ana Pintarić, Lidija Bakota, Valentina Majdenić</v>
          </cell>
          <cell r="E318" t="str">
            <v>udžbenik</v>
          </cell>
          <cell r="F318" t="str">
            <v>3.</v>
          </cell>
          <cell r="G318" t="str">
            <v>ŠK</v>
          </cell>
          <cell r="H318" t="str">
            <v>Novo</v>
          </cell>
          <cell r="I318">
            <v>49</v>
          </cell>
        </row>
        <row r="319">
          <cell r="A319">
            <v>5632</v>
          </cell>
          <cell r="B319">
            <v>3613</v>
          </cell>
          <cell r="C319" t="str">
            <v>MOJA STAZA 3 : radna bilježnica za hrvatski jezik u trećem razredu osnovne škole</v>
          </cell>
          <cell r="D319" t="str">
            <v>Sandra Centner, Anđelka Peko, Ana Pintarić, Lidija Bakota, Valentina Majdenić</v>
          </cell>
          <cell r="E319" t="str">
            <v>radna bilježnica</v>
          </cell>
          <cell r="F319" t="str">
            <v>3.</v>
          </cell>
          <cell r="G319" t="str">
            <v>ŠK</v>
          </cell>
          <cell r="H319" t="str">
            <v>Novo</v>
          </cell>
          <cell r="I319">
            <v>49</v>
          </cell>
        </row>
        <row r="320">
          <cell r="B320" t="str">
            <v>HRVATSKI JEZIK - KNJIŽEVNOST I JEZIK</v>
          </cell>
        </row>
        <row r="321">
          <cell r="A321">
            <v>4550</v>
          </cell>
          <cell r="B321">
            <v>2963</v>
          </cell>
          <cell r="C321" t="str">
            <v>CARSTVO RIJEČI : čitanka i jezični udžbenik za treći razred osnovne škole</v>
          </cell>
          <cell r="D321" t="str">
            <v>Dubravka Težak, Sanja Polak</v>
          </cell>
          <cell r="E321" t="str">
            <v>udžbenik</v>
          </cell>
          <cell r="F321" t="str">
            <v>3.</v>
          </cell>
          <cell r="G321" t="str">
            <v>ALFA</v>
          </cell>
          <cell r="H321" t="str">
            <v>Novo</v>
          </cell>
          <cell r="I321">
            <v>58</v>
          </cell>
        </row>
        <row r="322">
          <cell r="A322">
            <v>4551</v>
          </cell>
          <cell r="B322">
            <v>2963</v>
          </cell>
          <cell r="C322" t="str">
            <v>CARSTVO RIJEČI : radna bilježnica uz čitanku i jezični udžbenik za treći razred osnovne škole</v>
          </cell>
          <cell r="D322" t="str">
            <v>Dubravka Težak, Sanja Polak</v>
          </cell>
          <cell r="E322" t="str">
            <v>radna bilježnica</v>
          </cell>
          <cell r="F322" t="str">
            <v>3.</v>
          </cell>
          <cell r="G322" t="str">
            <v>ALFA</v>
          </cell>
          <cell r="H322" t="str">
            <v>Novo</v>
          </cell>
          <cell r="I322">
            <v>40</v>
          </cell>
        </row>
        <row r="323">
          <cell r="A323">
            <v>5184</v>
          </cell>
          <cell r="B323">
            <v>3329</v>
          </cell>
          <cell r="C323" t="str">
            <v>HRVATSKI NA DLANU 3 : čitanka i udžbenik hrvatskoga jezika za treći razred osnovne škole</v>
          </cell>
          <cell r="D323" t="str">
            <v>Vesna Marjanović, Andrea Škribulja, Marina Gabelica, Renata Gredelj</v>
          </cell>
          <cell r="E323" t="str">
            <v>udžbenik</v>
          </cell>
          <cell r="F323" t="str">
            <v>3.</v>
          </cell>
          <cell r="G323" t="str">
            <v>PROFIL</v>
          </cell>
          <cell r="H323" t="str">
            <v>Novo</v>
          </cell>
          <cell r="I323">
            <v>45</v>
          </cell>
        </row>
        <row r="324">
          <cell r="A324">
            <v>5185</v>
          </cell>
          <cell r="B324">
            <v>3329</v>
          </cell>
          <cell r="C324" t="str">
            <v>HRVATSKI NA DLANU 3 : radna bilježnica iz hrvatskoga jezika za treći razred osnovne škole</v>
          </cell>
          <cell r="D324" t="str">
            <v>Vesna Marjanović, Andrea Škribulja, Marina Gabelica, Renata Gredelj</v>
          </cell>
          <cell r="E324" t="str">
            <v>radna bilježnica</v>
          </cell>
          <cell r="F324" t="str">
            <v>3.</v>
          </cell>
          <cell r="G324" t="str">
            <v>PROFIL</v>
          </cell>
          <cell r="H324" t="str">
            <v>Novo</v>
          </cell>
          <cell r="I324">
            <v>34</v>
          </cell>
        </row>
        <row r="325">
          <cell r="A325">
            <v>3890</v>
          </cell>
          <cell r="B325">
            <v>2481</v>
          </cell>
          <cell r="C325" t="str">
            <v>ZLATNA VRATA 3 : udžbenik hrvatskog jezika u 3. razredu osnovne škole : čitanka s pravopisom i gramatikom</v>
          </cell>
          <cell r="D325" t="str">
            <v>Sonja Ivić, Marija Krmpotić-Dabo</v>
          </cell>
          <cell r="E325" t="str">
            <v>udžbenik</v>
          </cell>
          <cell r="F325" t="str">
            <v>3.</v>
          </cell>
          <cell r="G325" t="str">
            <v>ŠK</v>
          </cell>
          <cell r="I325">
            <v>63</v>
          </cell>
        </row>
        <row r="326">
          <cell r="A326">
            <v>3574</v>
          </cell>
          <cell r="B326">
            <v>2481</v>
          </cell>
          <cell r="C326" t="str">
            <v xml:space="preserve">ZLATNA VRATA 3 : radna bilježnica hrvatskog jezika u 3. razredu osnovne škole </v>
          </cell>
          <cell r="D326" t="str">
            <v>Sonja Ivić, Marija Krmpotić-Dabo</v>
          </cell>
          <cell r="E326" t="str">
            <v>radna bilježnica</v>
          </cell>
          <cell r="F326" t="str">
            <v>3.</v>
          </cell>
          <cell r="G326" t="str">
            <v>ŠK</v>
          </cell>
          <cell r="I326">
            <v>49</v>
          </cell>
        </row>
        <row r="327">
          <cell r="A327">
            <v>5638</v>
          </cell>
          <cell r="B327">
            <v>3617</v>
          </cell>
          <cell r="C327" t="str">
            <v>SLOVO PO SLOVO 3 - 1. POLUGODIŠTE : integrirani radni udžbenik hrvatskog jezika i književnosti s višemedijskim nastavnim materijalima u trećem razredu osnovne škole</v>
          </cell>
          <cell r="D327" t="str">
            <v>Terezija Zokić, Benita Vladušić</v>
          </cell>
          <cell r="E327" t="str">
            <v>udžbenik s višemedijskim nastavnim materijalima</v>
          </cell>
          <cell r="F327" t="str">
            <v>3.</v>
          </cell>
          <cell r="G327" t="str">
            <v>ŠK</v>
          </cell>
          <cell r="H327" t="str">
            <v>Novo</v>
          </cell>
          <cell r="I327">
            <v>67</v>
          </cell>
        </row>
        <row r="328">
          <cell r="A328">
            <v>5639</v>
          </cell>
          <cell r="B328">
            <v>3617</v>
          </cell>
          <cell r="C328" t="str">
            <v>SLOVO PO SLOVO 3 - 2. POLUGODIŠTE : integrirani radni udžbenik hrvatskog jezika i književnosti u trećem razredu osnovne škole</v>
          </cell>
          <cell r="D328" t="str">
            <v>Terezija Zokić, Benita Vladušić</v>
          </cell>
          <cell r="E328" t="str">
            <v>udžbenik</v>
          </cell>
          <cell r="F328" t="str">
            <v>3.</v>
          </cell>
          <cell r="G328" t="str">
            <v>ŠK</v>
          </cell>
          <cell r="H328" t="str">
            <v>Novo</v>
          </cell>
          <cell r="I328">
            <v>67</v>
          </cell>
        </row>
        <row r="329">
          <cell r="B329" t="str">
            <v>HRVATSKI JEZIK - ZA UČENIKE S POSEBNIM OBRAZOVNIM POTREBAMA</v>
          </cell>
        </row>
        <row r="330">
          <cell r="A330">
            <v>700</v>
          </cell>
          <cell r="B330">
            <v>272</v>
          </cell>
          <cell r="C330" t="str">
            <v>ČITANČICA ŠAPTALICA : čitanka za učenike s posebnim potrebama za 1. do 4. razred</v>
          </cell>
          <cell r="D330" t="str">
            <v>Vesna Đurek</v>
          </cell>
          <cell r="E330" t="str">
            <v>udžbenik</v>
          </cell>
          <cell r="F330" t="str">
            <v>1.-4.</v>
          </cell>
          <cell r="G330" t="str">
            <v>ŠK</v>
          </cell>
          <cell r="I330">
            <v>49</v>
          </cell>
        </row>
        <row r="331">
          <cell r="A331">
            <v>702</v>
          </cell>
          <cell r="B331">
            <v>272</v>
          </cell>
          <cell r="C331" t="str">
            <v>POČETNICA ŠAPTALICA 1 : udžbenik za učenike s posebnim potrebama za 1. do 4. razred</v>
          </cell>
          <cell r="D331" t="str">
            <v>Vesna Đurek</v>
          </cell>
          <cell r="E331" t="str">
            <v>udžbenik</v>
          </cell>
          <cell r="F331" t="str">
            <v>1.-4.</v>
          </cell>
          <cell r="G331" t="str">
            <v>ŠK</v>
          </cell>
          <cell r="I331">
            <v>62</v>
          </cell>
        </row>
        <row r="332">
          <cell r="A332">
            <v>703</v>
          </cell>
          <cell r="B332">
            <v>272</v>
          </cell>
          <cell r="C332" t="str">
            <v>POČETNICA ŠAPTALICA 2 : udžbenik za učenike s posebnim potrebama za 1. do 4. razred</v>
          </cell>
          <cell r="D332" t="str">
            <v>Vesna Đurek</v>
          </cell>
          <cell r="E332" t="str">
            <v>udžbenik</v>
          </cell>
          <cell r="F332" t="str">
            <v>1.-4.</v>
          </cell>
          <cell r="G332" t="str">
            <v>ŠK</v>
          </cell>
          <cell r="I332">
            <v>62</v>
          </cell>
        </row>
        <row r="333">
          <cell r="A333">
            <v>704</v>
          </cell>
          <cell r="B333">
            <v>272</v>
          </cell>
          <cell r="C333" t="str">
            <v>POČETNICA ŠAPTALICA 3 : udžbenik za učenike s posebnim potrebama za 1. do 4. razred</v>
          </cell>
          <cell r="D333" t="str">
            <v>Vesna Đurek</v>
          </cell>
          <cell r="E333" t="str">
            <v>udžbenik</v>
          </cell>
          <cell r="F333" t="str">
            <v>1.-4.</v>
          </cell>
          <cell r="G333" t="str">
            <v>ŠK</v>
          </cell>
          <cell r="I333">
            <v>62</v>
          </cell>
        </row>
        <row r="334">
          <cell r="A334">
            <v>705</v>
          </cell>
          <cell r="B334">
            <v>272</v>
          </cell>
          <cell r="C334" t="str">
            <v>RADNA BILJEŽNICA 1 : vježbe za razvoj grafomotorike : radna bilježnica za učenike s posebnim potrebama za 1. do 4. razred</v>
          </cell>
          <cell r="D334" t="str">
            <v>Vesna Đurek</v>
          </cell>
          <cell r="E334" t="str">
            <v>radna bilježnica</v>
          </cell>
          <cell r="F334" t="str">
            <v>1.-4.</v>
          </cell>
          <cell r="G334" t="str">
            <v>ŠK</v>
          </cell>
          <cell r="I334">
            <v>49</v>
          </cell>
        </row>
        <row r="335">
          <cell r="A335">
            <v>706</v>
          </cell>
          <cell r="B335">
            <v>272</v>
          </cell>
          <cell r="C335" t="str">
            <v>RADNA BILJEŽNICA 2 : pisana slova : radna bilježnica za učenike s posebnim potrebama za 1. do 4. razred</v>
          </cell>
          <cell r="D335" t="str">
            <v>Vesna Đurek</v>
          </cell>
          <cell r="E335" t="str">
            <v>radna bilježnica</v>
          </cell>
          <cell r="F335" t="str">
            <v>1.-4.</v>
          </cell>
          <cell r="G335" t="str">
            <v>ŠK</v>
          </cell>
          <cell r="I335">
            <v>49</v>
          </cell>
        </row>
        <row r="336">
          <cell r="A336">
            <v>707</v>
          </cell>
          <cell r="B336">
            <v>272</v>
          </cell>
          <cell r="C336" t="str">
            <v>SLOVARICA : za učenike s posebnim potrebama za 1. do 4. razred</v>
          </cell>
          <cell r="D336" t="str">
            <v>Vesna Đurek</v>
          </cell>
          <cell r="E336" t="str">
            <v xml:space="preserve">slovarica </v>
          </cell>
          <cell r="F336" t="str">
            <v>1.-4.</v>
          </cell>
          <cell r="G336" t="str">
            <v>ŠK</v>
          </cell>
          <cell r="I336">
            <v>62</v>
          </cell>
        </row>
        <row r="337">
          <cell r="A337">
            <v>4725</v>
          </cell>
          <cell r="B337">
            <v>3064</v>
          </cell>
          <cell r="C337" t="str">
            <v>SUNČANI DANI 3 : čitanka za učenike sa smetnjama u razvoju</v>
          </cell>
          <cell r="D337" t="str">
            <v>Barka Marjanović</v>
          </cell>
          <cell r="E337" t="str">
            <v>udžbenik</v>
          </cell>
          <cell r="F337" t="str">
            <v>3.</v>
          </cell>
          <cell r="G337" t="str">
            <v>ALKA</v>
          </cell>
          <cell r="H337" t="str">
            <v>Novo</v>
          </cell>
          <cell r="I337">
            <v>125</v>
          </cell>
        </row>
        <row r="338">
          <cell r="A338">
            <v>4726</v>
          </cell>
          <cell r="B338">
            <v>3064</v>
          </cell>
          <cell r="C338" t="str">
            <v>SUNČANI DANI 3 : radna bilježnica za učenike sa smetnjama u razvoju</v>
          </cell>
          <cell r="D338" t="str">
            <v>Barka Marjanović</v>
          </cell>
          <cell r="E338" t="str">
            <v>radna bilježnica</v>
          </cell>
          <cell r="F338" t="str">
            <v>3.</v>
          </cell>
          <cell r="G338" t="str">
            <v>ALKA</v>
          </cell>
          <cell r="H338" t="str">
            <v>Novo</v>
          </cell>
          <cell r="I338">
            <v>65</v>
          </cell>
        </row>
        <row r="339">
          <cell r="B339" t="str">
            <v>ENGLESKI JEZIK</v>
          </cell>
        </row>
        <row r="340">
          <cell r="A340">
            <v>4513</v>
          </cell>
          <cell r="B340">
            <v>2940</v>
          </cell>
          <cell r="C340" t="str">
            <v>SMILEYS 3 : udžbenik engleskog jezika za 3. razred osnovne škole, 3. godina učenja (s CD-om)</v>
          </cell>
          <cell r="D340" t="str">
            <v>Jenny Dooley, Virginia Evans</v>
          </cell>
          <cell r="E340" t="str">
            <v>udžbenik</v>
          </cell>
          <cell r="F340" t="str">
            <v>3.</v>
          </cell>
          <cell r="G340" t="str">
            <v>ALFA</v>
          </cell>
          <cell r="H340" t="str">
            <v>Novo</v>
          </cell>
          <cell r="I340">
            <v>59</v>
          </cell>
        </row>
        <row r="341">
          <cell r="A341">
            <v>4514</v>
          </cell>
          <cell r="B341">
            <v>2940</v>
          </cell>
          <cell r="C341" t="str">
            <v>SMILEYS 3 : radna bilježnica za engleski jezik za 3. razred osnovne škole, 3. godina učenja</v>
          </cell>
          <cell r="D341" t="str">
            <v>Jenny Dooley, Virginia Evans</v>
          </cell>
          <cell r="E341" t="str">
            <v>radna bilježnica</v>
          </cell>
          <cell r="F341" t="str">
            <v>3.</v>
          </cell>
          <cell r="G341" t="str">
            <v>ALFA</v>
          </cell>
          <cell r="H341" t="str">
            <v>Novo</v>
          </cell>
          <cell r="I341">
            <v>49</v>
          </cell>
        </row>
        <row r="342">
          <cell r="A342">
            <v>5122</v>
          </cell>
          <cell r="B342">
            <v>3298</v>
          </cell>
          <cell r="C342" t="str">
            <v>NEW BUILDING BLOCKS 3 : udžbenik engleskoga jezika sa zvučnim cd-om za treći razred osnovne škole, III. godina učenja</v>
          </cell>
          <cell r="D342" t="str">
            <v>Kristina Čajo Anđel, Ankica Knezović</v>
          </cell>
          <cell r="E342" t="str">
            <v>udžbenik</v>
          </cell>
          <cell r="F342" t="str">
            <v>3.</v>
          </cell>
          <cell r="G342" t="str">
            <v>PROFIL</v>
          </cell>
          <cell r="H342" t="str">
            <v>Novo</v>
          </cell>
          <cell r="I342">
            <v>56</v>
          </cell>
        </row>
        <row r="343">
          <cell r="A343">
            <v>5123</v>
          </cell>
          <cell r="B343">
            <v>3298</v>
          </cell>
          <cell r="C343" t="str">
            <v>NEW BUILDING BLOCKS 3 : radna bilježnica iz engleskoga jezika za treći razred osnovne škole, III. godina učenja</v>
          </cell>
          <cell r="D343" t="str">
            <v>Kristina Čajo Anđel, Ankica Knezović</v>
          </cell>
          <cell r="E343" t="str">
            <v>radna bilježnica</v>
          </cell>
          <cell r="F343" t="str">
            <v>3.</v>
          </cell>
          <cell r="G343" t="str">
            <v>PROFIL</v>
          </cell>
          <cell r="H343" t="str">
            <v>Novo</v>
          </cell>
          <cell r="I343">
            <v>57</v>
          </cell>
        </row>
        <row r="344">
          <cell r="A344">
            <v>5567</v>
          </cell>
          <cell r="B344">
            <v>3578</v>
          </cell>
          <cell r="C344" t="str">
            <v>DIP IN 3 : udžbenik engleskog jezika s višemedijskim nastavnim materijalima u trećem razredu osnovne škole - 3. godina učenja</v>
          </cell>
          <cell r="D344" t="str">
            <v>Maja Mardešić</v>
          </cell>
          <cell r="E344" t="str">
            <v>udžbenik s višemedijskim nastavnim materijalima</v>
          </cell>
          <cell r="F344" t="str">
            <v>3.</v>
          </cell>
          <cell r="G344" t="str">
            <v>ŠK</v>
          </cell>
          <cell r="H344" t="str">
            <v>Novo</v>
          </cell>
          <cell r="I344">
            <v>61</v>
          </cell>
        </row>
        <row r="345">
          <cell r="A345">
            <v>5568</v>
          </cell>
          <cell r="B345">
            <v>3578</v>
          </cell>
          <cell r="C345" t="str">
            <v>DIP IN 3 : radna bilježnica za engleski jezik u trećem razredu osnovne škole - 3. godina učenja</v>
          </cell>
          <cell r="D345" t="str">
            <v>Maja Mardešić</v>
          </cell>
          <cell r="E345" t="str">
            <v>radna bilježnica</v>
          </cell>
          <cell r="F345" t="str">
            <v>3.</v>
          </cell>
          <cell r="G345" t="str">
            <v>ŠK</v>
          </cell>
          <cell r="H345" t="str">
            <v>Novo</v>
          </cell>
          <cell r="I345">
            <v>52</v>
          </cell>
        </row>
        <row r="346">
          <cell r="A346">
            <v>5043</v>
          </cell>
          <cell r="B346">
            <v>3253</v>
          </cell>
          <cell r="C346" t="str">
            <v>HAPPY STREET 2 THIRD EDITION, CLASS BOOK : udžbenik engleskog jezika za treći razred osnovne škole, treća godina učenja</v>
          </cell>
          <cell r="D346" t="str">
            <v>Stella Maidment, Lorena Roberts</v>
          </cell>
          <cell r="E346" t="str">
            <v>udžbenik</v>
          </cell>
          <cell r="F346" t="str">
            <v>3.</v>
          </cell>
          <cell r="G346" t="str">
            <v>OXFORD</v>
          </cell>
          <cell r="H346" t="str">
            <v>Novo</v>
          </cell>
          <cell r="I346">
            <v>60</v>
          </cell>
        </row>
        <row r="347">
          <cell r="A347">
            <v>5044</v>
          </cell>
          <cell r="B347">
            <v>3253</v>
          </cell>
          <cell r="C347" t="str">
            <v>HAPPY STREET 2 THIRD EDITION, ACTIVITY BOOK : radna bilježnica za engleski jezik u trećem razredu osnovne škole, treća godina učenja</v>
          </cell>
          <cell r="D347" t="str">
            <v>Stella Maidment, Lorena Roberts</v>
          </cell>
          <cell r="E347" t="str">
            <v>radna bilježnica</v>
          </cell>
          <cell r="F347" t="str">
            <v>3.</v>
          </cell>
          <cell r="G347" t="str">
            <v>OXFORD</v>
          </cell>
          <cell r="H347" t="str">
            <v>Novo</v>
          </cell>
          <cell r="I347">
            <v>53</v>
          </cell>
        </row>
        <row r="348">
          <cell r="B348" t="str">
            <v>NJEMAČKI JEZIK</v>
          </cell>
        </row>
        <row r="349">
          <cell r="A349">
            <v>3933</v>
          </cell>
          <cell r="B349">
            <v>2284</v>
          </cell>
          <cell r="C349" t="str">
            <v>AUF DIE PLATZE, FERTIG, LOS 3 : udžbenik njemačkog jezika za 3. razred osnovne škole</v>
          </cell>
          <cell r="D349" t="str">
            <v>Irena Pehar Miklenić, Dinka Štiglmayer</v>
          </cell>
          <cell r="E349" t="str">
            <v>udžbenik s CD-om</v>
          </cell>
          <cell r="F349" t="str">
            <v>3.</v>
          </cell>
          <cell r="G349" t="str">
            <v>ALFA</v>
          </cell>
          <cell r="I349">
            <v>59</v>
          </cell>
        </row>
        <row r="350">
          <cell r="A350">
            <v>3559</v>
          </cell>
          <cell r="B350">
            <v>2284</v>
          </cell>
          <cell r="C350" t="str">
            <v>AUF DIE PLATZE, FERTIG, LOS 3 : radna bilježnica njemačkog jezika za 3. razred osnovne škole</v>
          </cell>
          <cell r="D350" t="str">
            <v>Irena Pehar Miklenić, Dinka Štiglmayer</v>
          </cell>
          <cell r="E350" t="str">
            <v>radna bilježnica</v>
          </cell>
          <cell r="F350" t="str">
            <v>3.</v>
          </cell>
          <cell r="G350" t="str">
            <v>ALFA</v>
          </cell>
          <cell r="I350">
            <v>45</v>
          </cell>
        </row>
        <row r="351">
          <cell r="A351">
            <v>8</v>
          </cell>
          <cell r="B351">
            <v>18</v>
          </cell>
          <cell r="C351" t="str">
            <v>APPLAUS! 3 : udžbenik njemačkog jezika sa zvučnim CD-om za 3. razred osnovne škole : III. godina učenja</v>
          </cell>
          <cell r="D351" t="str">
            <v>Danica Ušćumlić</v>
          </cell>
          <cell r="E351" t="str">
            <v>udžbenik s CD-om</v>
          </cell>
          <cell r="F351" t="str">
            <v>3.</v>
          </cell>
          <cell r="G351" t="str">
            <v>PROFIL</v>
          </cell>
          <cell r="I351">
            <v>59</v>
          </cell>
        </row>
        <row r="352">
          <cell r="A352">
            <v>7</v>
          </cell>
          <cell r="B352">
            <v>18</v>
          </cell>
          <cell r="C352" t="str">
            <v>APPLAUS! 3 : radna bilježnica njemačkog jezika za 3. razred osnovne škole : III. godina učenja</v>
          </cell>
          <cell r="D352" t="str">
            <v>Danica Ušćumlić</v>
          </cell>
          <cell r="E352" t="str">
            <v>radna bilježnica</v>
          </cell>
          <cell r="F352" t="str">
            <v>3.</v>
          </cell>
          <cell r="G352" t="str">
            <v>PROFIL</v>
          </cell>
          <cell r="I352">
            <v>46</v>
          </cell>
        </row>
        <row r="353">
          <cell r="A353">
            <v>10</v>
          </cell>
          <cell r="B353">
            <v>153</v>
          </cell>
          <cell r="C353" t="str">
            <v>HURRA! DEUTSCH! 3 : udžbenik njemačkog jezika s interaktivnim CD-om za 3. razred osnovne škole : III. godina učenja</v>
          </cell>
          <cell r="D353" t="str">
            <v>Jadranka Salopek, Ljerka Tomljenović Biškupić</v>
          </cell>
          <cell r="E353" t="str">
            <v>udžbenik s CD-om</v>
          </cell>
          <cell r="F353" t="str">
            <v>3.</v>
          </cell>
          <cell r="G353" t="str">
            <v>ŠK</v>
          </cell>
          <cell r="I353">
            <v>60</v>
          </cell>
        </row>
        <row r="354">
          <cell r="A354">
            <v>9</v>
          </cell>
          <cell r="B354">
            <v>153</v>
          </cell>
          <cell r="C354" t="str">
            <v>HURRA! DEUTSCH! 3 : radna bilježnica njemačkog jezika za 3. razred osnovne škole : III. godina učenja</v>
          </cell>
          <cell r="D354" t="str">
            <v>Jadranka Salopek, Ljerka Tomljenović Biškupić</v>
          </cell>
          <cell r="E354" t="str">
            <v>radna bilježnica</v>
          </cell>
          <cell r="F354" t="str">
            <v>3.</v>
          </cell>
          <cell r="G354" t="str">
            <v>ŠK</v>
          </cell>
          <cell r="I354">
            <v>46</v>
          </cell>
        </row>
        <row r="355">
          <cell r="B355" t="str">
            <v>FRANCUSKI JEZIK</v>
          </cell>
        </row>
        <row r="356">
          <cell r="A356">
            <v>15</v>
          </cell>
          <cell r="B356">
            <v>381</v>
          </cell>
          <cell r="C356" t="str">
            <v>UN, DEUX, TROIS… NOUS VOILA! 3 : udžbenik francuskog jezika za 3. razred osnovne škole : III. godina učenja</v>
          </cell>
          <cell r="D356" t="str">
            <v>Andrea Beata Jelić, Mirella Topličanec, Yvonne Vrhovac</v>
          </cell>
          <cell r="E356" t="str">
            <v>udžbenik</v>
          </cell>
          <cell r="F356" t="str">
            <v>3.</v>
          </cell>
          <cell r="G356" t="str">
            <v>ŠK</v>
          </cell>
          <cell r="I356">
            <v>63</v>
          </cell>
        </row>
        <row r="357">
          <cell r="A357">
            <v>16</v>
          </cell>
          <cell r="B357">
            <v>381</v>
          </cell>
          <cell r="C357" t="str">
            <v>UN, DEUX, TROIS…NOUS VOILA! 3 : radna bilježnica francuskog jezika za 3. razred osnovne škole : III. godina učenja</v>
          </cell>
          <cell r="D357" t="str">
            <v>Andrea Beata Jelić, Mirella Topličanec, Yvonne Vrhovac</v>
          </cell>
          <cell r="E357" t="str">
            <v>radna bilježnica</v>
          </cell>
          <cell r="F357" t="str">
            <v>3.</v>
          </cell>
          <cell r="G357" t="str">
            <v>ŠK</v>
          </cell>
          <cell r="I357">
            <v>44</v>
          </cell>
        </row>
        <row r="358">
          <cell r="B358" t="str">
            <v>FRANCUSKI JEZIK - I. GODINA UČENJA, II. STRANI JEZIK</v>
          </cell>
        </row>
        <row r="359">
          <cell r="A359">
            <v>12</v>
          </cell>
          <cell r="B359">
            <v>117</v>
          </cell>
          <cell r="C359" t="str">
            <v>GRENADINE 1 MÉTHODE DE FRANÇAIS : udžbenik francuskog jezika za 2. i 3. razred osnovne škole : II. i III. godina učenja i 4. razred osnovne škole : I. godina učenja</v>
          </cell>
          <cell r="D359" t="str">
            <v>Clelia Paccagnino, Marie-Laure Poletti</v>
          </cell>
          <cell r="E359" t="str">
            <v>udžbenik</v>
          </cell>
          <cell r="F359" t="str">
            <v>2.-4.</v>
          </cell>
          <cell r="G359" t="str">
            <v>ALGORITAM</v>
          </cell>
          <cell r="I359">
            <v>101</v>
          </cell>
        </row>
        <row r="360">
          <cell r="A360">
            <v>11</v>
          </cell>
          <cell r="B360">
            <v>117</v>
          </cell>
          <cell r="C360" t="str">
            <v>GRENADINE 1 CAHIER : radna bilježnica iz francuskog jezika za 2. i 3. razred osnovne škole : II. i III. godina učenja i 4. razred osnovne škole : I. godina učenja</v>
          </cell>
          <cell r="D360" t="str">
            <v>Clelia Paccagnino, Marie-Laure Poletti</v>
          </cell>
          <cell r="E360" t="str">
            <v>radna bilježnica</v>
          </cell>
          <cell r="F360" t="str">
            <v>2.-4.</v>
          </cell>
          <cell r="G360" t="str">
            <v>ALGORITAM</v>
          </cell>
          <cell r="I360">
            <v>65</v>
          </cell>
        </row>
        <row r="361">
          <cell r="B361" t="str">
            <v>FRANCUSKI JEZIK - III. I IV. GODINA UČENJA, I. STRANI JEZIK</v>
          </cell>
        </row>
        <row r="362">
          <cell r="A362">
            <v>14</v>
          </cell>
          <cell r="B362">
            <v>118</v>
          </cell>
          <cell r="C362" t="str">
            <v>GRENADINE 2 MÉTHODE DE FRANÇAIS : udžbenik francuskog jezika za 3. i 4. razred osnovne škole : III. i IV. godina učenja</v>
          </cell>
          <cell r="D362" t="str">
            <v>Clelia Paccagnino, Marie-Laure Poletti</v>
          </cell>
          <cell r="E362" t="str">
            <v>udžbenik</v>
          </cell>
          <cell r="F362" t="str">
            <v>3.-4.</v>
          </cell>
          <cell r="G362" t="str">
            <v>ALGORITAM</v>
          </cell>
          <cell r="I362">
            <v>101</v>
          </cell>
        </row>
        <row r="363">
          <cell r="A363">
            <v>13</v>
          </cell>
          <cell r="B363">
            <v>118</v>
          </cell>
          <cell r="C363" t="str">
            <v>GRENADINE 2 CAHIER : radna bilježnica francuskog jezika za 3. i 4. razred osnovne škole : III. i IV. godina učenja</v>
          </cell>
          <cell r="D363" t="str">
            <v>Clelia Paccagnino, Marie-Laure Poletti</v>
          </cell>
          <cell r="E363" t="str">
            <v>radna bilježnica</v>
          </cell>
          <cell r="F363" t="str">
            <v>3.-4.</v>
          </cell>
          <cell r="G363" t="str">
            <v>ALGORITAM</v>
          </cell>
          <cell r="I363">
            <v>65</v>
          </cell>
        </row>
        <row r="364">
          <cell r="B364" t="str">
            <v>TALIJANSKI JEZIK</v>
          </cell>
        </row>
        <row r="365">
          <cell r="A365">
            <v>3228</v>
          </cell>
          <cell r="B365">
            <v>2150</v>
          </cell>
          <cell r="C365" t="str">
            <v>CIAO BIMBI! 3 : udžbenik s CD-om iz talijanskog jezika za 3. razred osnovne škole : 3. godina učenja</v>
          </cell>
          <cell r="D365" t="str">
            <v>Nina Karković</v>
          </cell>
          <cell r="E365" t="str">
            <v>udžbenik s CD-om</v>
          </cell>
          <cell r="F365" t="str">
            <v>3.</v>
          </cell>
          <cell r="G365" t="str">
            <v>ŠK</v>
          </cell>
          <cell r="I365">
            <v>67</v>
          </cell>
        </row>
        <row r="366">
          <cell r="A366">
            <v>3227</v>
          </cell>
          <cell r="B366">
            <v>2150</v>
          </cell>
          <cell r="C366" t="str">
            <v>CIAO BIMBI! 3 : radna bilježnica iz talijanskog jezika za 3. razred osnovne škole : 3. godina učenja</v>
          </cell>
          <cell r="D366" t="str">
            <v>Nina Karković</v>
          </cell>
          <cell r="E366" t="str">
            <v>radna bilježnica</v>
          </cell>
          <cell r="F366" t="str">
            <v>3.</v>
          </cell>
          <cell r="G366" t="str">
            <v>ŠK</v>
          </cell>
          <cell r="I366">
            <v>49</v>
          </cell>
        </row>
        <row r="367">
          <cell r="B367" t="str">
            <v>MATEMATIKA</v>
          </cell>
        </row>
        <row r="368">
          <cell r="A368">
            <v>4595</v>
          </cell>
          <cell r="B368">
            <v>2991</v>
          </cell>
          <cell r="C368" t="str">
            <v>MATEMATIKA 3 : udžbenik za treći razred osnovne škole</v>
          </cell>
          <cell r="D368" t="str">
            <v>Josip Markovac</v>
          </cell>
          <cell r="E368" t="str">
            <v>udžbenik</v>
          </cell>
          <cell r="F368" t="str">
            <v>3.</v>
          </cell>
          <cell r="G368" t="str">
            <v>ALFA</v>
          </cell>
          <cell r="H368" t="str">
            <v>Novo</v>
          </cell>
          <cell r="I368">
            <v>54</v>
          </cell>
        </row>
        <row r="369">
          <cell r="A369">
            <v>4596</v>
          </cell>
          <cell r="B369">
            <v>2991</v>
          </cell>
          <cell r="C369" t="str">
            <v>MATEMATIKA 3 : radna bilježnica za treći razred osnovne škole</v>
          </cell>
          <cell r="D369" t="str">
            <v>Josip Markovac</v>
          </cell>
          <cell r="E369" t="str">
            <v>radna bilježnica</v>
          </cell>
          <cell r="F369" t="str">
            <v>3.</v>
          </cell>
          <cell r="G369" t="str">
            <v>ALFA</v>
          </cell>
          <cell r="H369" t="str">
            <v>Novo</v>
          </cell>
          <cell r="I369">
            <v>43</v>
          </cell>
        </row>
        <row r="370">
          <cell r="A370">
            <v>5249</v>
          </cell>
          <cell r="B370">
            <v>3367</v>
          </cell>
          <cell r="C370" t="str">
            <v>NOVE MATEMATIČKE PRIČE 3 : udžbenik matematike za treći razred osnovne škole</v>
          </cell>
          <cell r="D370" t="str">
            <v>Danijela Janda Abbaci, Ksenija Ćosić, Nada Hižak, Edita Sudar</v>
          </cell>
          <cell r="E370" t="str">
            <v>udžbenik</v>
          </cell>
          <cell r="F370" t="str">
            <v>3.</v>
          </cell>
          <cell r="G370" t="str">
            <v>PROFIL</v>
          </cell>
          <cell r="H370" t="str">
            <v>Novo</v>
          </cell>
          <cell r="I370">
            <v>68</v>
          </cell>
        </row>
        <row r="371">
          <cell r="A371">
            <v>5250</v>
          </cell>
          <cell r="B371">
            <v>3367</v>
          </cell>
          <cell r="C371" t="str">
            <v>NOVE MATEMATIČKE PRIČE 3 : radna bilježnica iz matematike za treći razred osnovne škole</v>
          </cell>
          <cell r="D371" t="str">
            <v>Danijela Janda Abbaci, Ksenija Ćosić, Nada Hižak, Edita Sudar</v>
          </cell>
          <cell r="E371" t="str">
            <v>radna bilježnica</v>
          </cell>
          <cell r="F371" t="str">
            <v>3.</v>
          </cell>
          <cell r="G371" t="str">
            <v>PROFIL</v>
          </cell>
          <cell r="H371" t="str">
            <v>Novo</v>
          </cell>
          <cell r="I371">
            <v>50</v>
          </cell>
        </row>
        <row r="372">
          <cell r="A372">
            <v>5686</v>
          </cell>
          <cell r="B372">
            <v>3643</v>
          </cell>
          <cell r="C372" t="str">
            <v>MOJ SRETNI BROJ 3 : udžbenik matematike s višemedijskim nastavnim materijalima u trećem razredu osnovne škole</v>
          </cell>
          <cell r="D372" t="str">
            <v>Dubravka Miklec, Sanja Jakovljević Rogić, Graciella Prtajin, Sandra Binder, Nataša Mesaroš Grgurić, Julija Vejić</v>
          </cell>
          <cell r="E372" t="str">
            <v>udžbenik s višemedijskim nastavnim materijalima</v>
          </cell>
          <cell r="F372" t="str">
            <v>3.</v>
          </cell>
          <cell r="G372" t="str">
            <v>ŠK</v>
          </cell>
          <cell r="H372" t="str">
            <v>Novo</v>
          </cell>
          <cell r="I372">
            <v>60</v>
          </cell>
        </row>
        <row r="373">
          <cell r="A373">
            <v>5687</v>
          </cell>
          <cell r="B373">
            <v>3643</v>
          </cell>
          <cell r="C373" t="str">
            <v>MOJ SRETNI BROJ 3 : radna bilježnica za matematiku u trećem razredu osnovne škole</v>
          </cell>
          <cell r="D373" t="str">
            <v>Dubravka Miklec, Sanja Jakovljević Rogić, Graciella Prtajin, Sandra Binder, Nataša Mesaroš Grgurić, Julija Vejić</v>
          </cell>
          <cell r="E373" t="str">
            <v>radna bilježnica</v>
          </cell>
          <cell r="F373" t="str">
            <v>3.</v>
          </cell>
          <cell r="G373" t="str">
            <v>ŠK</v>
          </cell>
          <cell r="H373" t="str">
            <v>Novo</v>
          </cell>
          <cell r="I373">
            <v>59</v>
          </cell>
        </row>
        <row r="374">
          <cell r="A374">
            <v>5694</v>
          </cell>
          <cell r="B374">
            <v>3647</v>
          </cell>
          <cell r="C374" t="str">
            <v>MATEMATIČKIM STAZAMA 3 : udžbenik matematike s višemedijskim nastavnim materijalima u trećem razredu osnovne škole</v>
          </cell>
          <cell r="D374" t="str">
            <v>Gordana Paić, Željka Manzoni, Nenad Kosak, Ivana Marjanović</v>
          </cell>
          <cell r="E374" t="str">
            <v>udžbenik s višemedijskim nastavnim materijalima</v>
          </cell>
          <cell r="F374" t="str">
            <v>3.</v>
          </cell>
          <cell r="G374" t="str">
            <v>ŠK</v>
          </cell>
          <cell r="H374" t="str">
            <v>Novo</v>
          </cell>
          <cell r="I374">
            <v>61</v>
          </cell>
        </row>
        <row r="375">
          <cell r="A375">
            <v>5695</v>
          </cell>
          <cell r="B375">
            <v>3647</v>
          </cell>
          <cell r="C375" t="str">
            <v>MATEMATIČKIM STAZAMA 3 : radna bilježnica za matematiku u trećem razredu osnovne škole</v>
          </cell>
          <cell r="D375" t="str">
            <v>Gordana Paić, Željka Manzoni, Nenad Kosak, Ivana Marjanović</v>
          </cell>
          <cell r="E375" t="str">
            <v>radna bilježnica</v>
          </cell>
          <cell r="F375" t="str">
            <v>3.</v>
          </cell>
          <cell r="G375" t="str">
            <v>ŠK</v>
          </cell>
          <cell r="H375" t="str">
            <v>Novo</v>
          </cell>
          <cell r="I375">
            <v>60</v>
          </cell>
        </row>
        <row r="376">
          <cell r="B376" t="str">
            <v>MATEMATIKA - ZA UČENIKE S POSEBNIM OBRAZOVNIM POTREBAMA</v>
          </cell>
        </row>
        <row r="377">
          <cell r="A377">
            <v>1962</v>
          </cell>
          <cell r="B377">
            <v>1470</v>
          </cell>
          <cell r="C377" t="str">
            <v>MOJ MALI MATEMATIČKI SVIJET 3 : udžbenik s radnom bilježnicom za 3. razred osnovne škole, I. dio</v>
          </cell>
          <cell r="D377" t="str">
            <v>Biljana Basarić Čulk, Kristina Kostadinovska, Ivan Mrkonjić, Đurđica Salamon</v>
          </cell>
          <cell r="E377" t="str">
            <v>udžbenik s radnom bilježnicom</v>
          </cell>
          <cell r="F377" t="str">
            <v>3.</v>
          </cell>
          <cell r="G377" t="str">
            <v>ALKA</v>
          </cell>
          <cell r="I377">
            <v>95</v>
          </cell>
        </row>
        <row r="378">
          <cell r="A378">
            <v>1963</v>
          </cell>
          <cell r="B378">
            <v>1470</v>
          </cell>
          <cell r="C378" t="str">
            <v>MOJ MALI MATEMATIČKI SVIJET 3 : udžbenik s radnom bilježnicom za 3. razred osnovne škole, II. dio</v>
          </cell>
          <cell r="D378" t="str">
            <v>Biljana Basarić Čulk, Kristina Kostadinovska, Ivan Mrkonjić, Đurđica Salamon</v>
          </cell>
          <cell r="E378" t="str">
            <v>udžbenik s radnom bilježnicom</v>
          </cell>
          <cell r="F378" t="str">
            <v>3.</v>
          </cell>
          <cell r="G378" t="str">
            <v>ALKA</v>
          </cell>
          <cell r="I378">
            <v>95</v>
          </cell>
        </row>
        <row r="379">
          <cell r="A379">
            <v>715</v>
          </cell>
          <cell r="B379">
            <v>243</v>
          </cell>
          <cell r="C379" t="str">
            <v>MOJA MALA MATEMATIKA - BROJIMO DO 20 : udžbenik matematike za učenike usporenog kognitivnog razvoja za 3. i 4. razred osnovne škole s didaktičkim igrama</v>
          </cell>
          <cell r="D379" t="str">
            <v>Vesna Đurek</v>
          </cell>
          <cell r="E379" t="str">
            <v>udžbenik</v>
          </cell>
          <cell r="F379" t="str">
            <v>3.-4.</v>
          </cell>
          <cell r="G379" t="str">
            <v>ŠK</v>
          </cell>
          <cell r="I379">
            <v>62</v>
          </cell>
        </row>
        <row r="380">
          <cell r="A380">
            <v>714</v>
          </cell>
          <cell r="B380">
            <v>243</v>
          </cell>
          <cell r="C380" t="str">
            <v>MOJA MALA MATEMATIKA - BROJIMO DO 20 : radna bilježnica iz matematike za učenike usporenog kognitivnog razvoja za 3. i 4. razred osnovne škole</v>
          </cell>
          <cell r="D380" t="str">
            <v>Vesna Đurek</v>
          </cell>
          <cell r="E380" t="str">
            <v>radna bilježnica</v>
          </cell>
          <cell r="F380" t="str">
            <v>3.-4.</v>
          </cell>
          <cell r="G380" t="str">
            <v>ŠK</v>
          </cell>
          <cell r="I380">
            <v>49</v>
          </cell>
        </row>
        <row r="381">
          <cell r="B381" t="str">
            <v>PRIRODA I DRUŠTVO</v>
          </cell>
        </row>
        <row r="382">
          <cell r="A382">
            <v>4634</v>
          </cell>
          <cell r="B382">
            <v>3011</v>
          </cell>
          <cell r="C382" t="str">
            <v>HRVATSKI ZAVIČAJI : udžbenik iz prirode i društva za treći razred osnovne škole</v>
          </cell>
          <cell r="D382" t="str">
            <v>Tomislav Jelić</v>
          </cell>
          <cell r="E382" t="str">
            <v>udžbenik</v>
          </cell>
          <cell r="F382" t="str">
            <v>3.</v>
          </cell>
          <cell r="G382" t="str">
            <v>ALFA</v>
          </cell>
          <cell r="H382" t="str">
            <v>Novo</v>
          </cell>
          <cell r="I382">
            <v>60</v>
          </cell>
        </row>
        <row r="383">
          <cell r="A383">
            <v>4635</v>
          </cell>
          <cell r="B383">
            <v>3011</v>
          </cell>
          <cell r="C383" t="str">
            <v>HRVATSKI ZAVIČAJI : radna bilježnica iz prirode i društva za treći razred osnovne škole</v>
          </cell>
          <cell r="D383" t="str">
            <v>Tomislav Jelić</v>
          </cell>
          <cell r="E383" t="str">
            <v>radna bilježnica</v>
          </cell>
          <cell r="F383" t="str">
            <v>3.</v>
          </cell>
          <cell r="G383" t="str">
            <v>ALFA</v>
          </cell>
          <cell r="H383" t="str">
            <v>Novo</v>
          </cell>
          <cell r="I383">
            <v>41</v>
          </cell>
        </row>
        <row r="384">
          <cell r="A384">
            <v>5297</v>
          </cell>
          <cell r="B384">
            <v>3390</v>
          </cell>
          <cell r="C384" t="str">
            <v>POGLED U SVIJET 3 : udžbenik prirode i društva za treći razred osnovne škole</v>
          </cell>
          <cell r="D384" t="str">
            <v>Sanja Škreblin, Sanja Basta, Nataša Svoboda Arnautov</v>
          </cell>
          <cell r="E384" t="str">
            <v>udžbenik</v>
          </cell>
          <cell r="F384" t="str">
            <v>3.</v>
          </cell>
          <cell r="G384" t="str">
            <v>PROFIL</v>
          </cell>
          <cell r="H384" t="str">
            <v>Novo</v>
          </cell>
          <cell r="I384">
            <v>59</v>
          </cell>
        </row>
        <row r="385">
          <cell r="A385">
            <v>5298</v>
          </cell>
          <cell r="B385">
            <v>3390</v>
          </cell>
          <cell r="C385" t="str">
            <v>POGLED U SVIJET 3 : radna bilježnica iz prirode i društva za treći razred osnovne škole</v>
          </cell>
          <cell r="D385" t="str">
            <v>Sanja Škreblin, Sanja Basta, Nataša Svoboda Arnautov</v>
          </cell>
          <cell r="E385" t="str">
            <v>radna bilježnica</v>
          </cell>
          <cell r="F385" t="str">
            <v>3.</v>
          </cell>
          <cell r="G385" t="str">
            <v>PROFIL</v>
          </cell>
          <cell r="H385" t="str">
            <v>Novo</v>
          </cell>
          <cell r="I385">
            <v>66</v>
          </cell>
        </row>
        <row r="386">
          <cell r="A386">
            <v>5743</v>
          </cell>
          <cell r="B386">
            <v>3672</v>
          </cell>
          <cell r="C386" t="str">
            <v>NAŠ SVIJET 3 : udžbenik  prirode i društva s višemedijskim nastavnim materijalima u trećem razredu osnovne škole</v>
          </cell>
          <cell r="D386" t="str">
            <v>Alena Letina, Tamara Kisovar Ivanda, Ivo Nejašmić, Ivan De Zan</v>
          </cell>
          <cell r="E386" t="str">
            <v>udžbenik s višemedijskim nastavnim materijalima</v>
          </cell>
          <cell r="F386" t="str">
            <v>3.</v>
          </cell>
          <cell r="G386" t="str">
            <v>ŠK</v>
          </cell>
          <cell r="H386" t="str">
            <v>Novo</v>
          </cell>
          <cell r="I386">
            <v>55</v>
          </cell>
        </row>
        <row r="387">
          <cell r="A387">
            <v>5744</v>
          </cell>
          <cell r="B387">
            <v>3672</v>
          </cell>
          <cell r="C387" t="str">
            <v>NAŠ SVIJET 3 : radna bilježnica za prirodu i društvo u trećem razredu osnovne škole</v>
          </cell>
          <cell r="D387" t="str">
            <v>Alena Letina, Tamara Kisovar Ivanda, Ivo Nejašmić, Ivan De Zan</v>
          </cell>
          <cell r="E387" t="str">
            <v>radna bilježnica</v>
          </cell>
          <cell r="F387" t="str">
            <v>3.</v>
          </cell>
          <cell r="G387" t="str">
            <v>ŠK</v>
          </cell>
          <cell r="H387" t="str">
            <v>Novo</v>
          </cell>
          <cell r="I387">
            <v>59</v>
          </cell>
        </row>
        <row r="388">
          <cell r="A388">
            <v>5751</v>
          </cell>
          <cell r="B388">
            <v>3676</v>
          </cell>
          <cell r="C388" t="str">
            <v>EUREKA! 3 : udžbenik prirode i društva s višemedijskim nastavnim materijalima u trećem razredu osnovne škole</v>
          </cell>
          <cell r="D388" t="str">
            <v>Snježana Bakarić Palička, Sanja Ćorić</v>
          </cell>
          <cell r="E388" t="str">
            <v>udžbenik s višemedijskim nastavnim materijalima</v>
          </cell>
          <cell r="F388" t="str">
            <v>3.</v>
          </cell>
          <cell r="G388" t="str">
            <v>ŠK</v>
          </cell>
          <cell r="H388" t="str">
            <v>Novo</v>
          </cell>
          <cell r="I388">
            <v>57</v>
          </cell>
        </row>
        <row r="389">
          <cell r="A389">
            <v>5752</v>
          </cell>
          <cell r="B389">
            <v>3676</v>
          </cell>
          <cell r="C389" t="str">
            <v>EUREKA! 3 : radna bilježnica za prirodu i društvo u trećem razredu osnovne škole</v>
          </cell>
          <cell r="D389" t="str">
            <v>Snježana Bakarić Palička, Sanja Ćorić</v>
          </cell>
          <cell r="E389" t="str">
            <v>radna bilježnica</v>
          </cell>
          <cell r="F389" t="str">
            <v>3.</v>
          </cell>
          <cell r="G389" t="str">
            <v>ŠK</v>
          </cell>
          <cell r="H389" t="str">
            <v>Novo</v>
          </cell>
          <cell r="I389">
            <v>68</v>
          </cell>
        </row>
        <row r="390">
          <cell r="B390" t="str">
            <v>PRIRODA I DRUŠTVO - ZA UČENIKE S POSEBNIM OBRAZOVNIM POTREBAMA</v>
          </cell>
        </row>
        <row r="391">
          <cell r="A391">
            <v>4013</v>
          </cell>
          <cell r="B391">
            <v>2326</v>
          </cell>
          <cell r="C391" t="str">
            <v>VOLIM ZAVIČAJ 3 : udžbenik s radnom bilježnicom</v>
          </cell>
          <cell r="D391" t="str">
            <v>Nives Čagalj, Milica Duvnjak, Marija Petričević</v>
          </cell>
          <cell r="E391" t="str">
            <v>udžbenik s radnom bilježnicom</v>
          </cell>
          <cell r="F391" t="str">
            <v>3.</v>
          </cell>
          <cell r="G391" t="str">
            <v>ALKA</v>
          </cell>
          <cell r="I391">
            <v>125</v>
          </cell>
        </row>
        <row r="392">
          <cell r="B392" t="str">
            <v>GLAZBENA KULTURA</v>
          </cell>
        </row>
        <row r="393">
          <cell r="A393">
            <v>4540</v>
          </cell>
          <cell r="B393">
            <v>2955</v>
          </cell>
          <cell r="C393" t="str">
            <v>MOJA GLAZBA 3 : udžbenik za glazbenu kulturu u trećem razredu osnovne škole s CD-om</v>
          </cell>
          <cell r="D393" t="str">
            <v>Diana Atanasov Piljek</v>
          </cell>
          <cell r="E393" t="str">
            <v>udžbenik</v>
          </cell>
          <cell r="F393" t="str">
            <v>3.</v>
          </cell>
          <cell r="G393" t="str">
            <v>ALFA</v>
          </cell>
          <cell r="H393" t="str">
            <v>Novo</v>
          </cell>
          <cell r="I393">
            <v>57</v>
          </cell>
        </row>
        <row r="394">
          <cell r="A394">
            <v>5168</v>
          </cell>
          <cell r="B394">
            <v>3320</v>
          </cell>
          <cell r="C394" t="str">
            <v>GLAZBENI KRUG 3 : udžbenik glazbene kulture s tri cd-a za treći razred osnovne škole</v>
          </cell>
          <cell r="D394" t="str">
            <v>Ana Janković, Željkica Mamić, Ružica Ambruš Kiš</v>
          </cell>
          <cell r="E394" t="str">
            <v>udžbenik</v>
          </cell>
          <cell r="F394" t="str">
            <v>3.</v>
          </cell>
          <cell r="G394" t="str">
            <v>PROFIL</v>
          </cell>
          <cell r="H394" t="str">
            <v>Novo</v>
          </cell>
          <cell r="I394">
            <v>56</v>
          </cell>
        </row>
        <row r="395">
          <cell r="A395">
            <v>5611</v>
          </cell>
          <cell r="B395">
            <v>3601</v>
          </cell>
          <cell r="C395" t="str">
            <v>RAZIGRANI ZVUCI 3 : udžbenik glazbene kulture s višemedijskim nastavnim materijalima na 2 CD-a u trećem razredu osnovne škole</v>
          </cell>
          <cell r="D395" t="str">
            <v>Vladimir Jandrašek, Jelena Ivaci</v>
          </cell>
          <cell r="E395" t="str">
            <v>udžbenik s 2 CD-a</v>
          </cell>
          <cell r="F395" t="str">
            <v>3.</v>
          </cell>
          <cell r="G395" t="str">
            <v>ŠK</v>
          </cell>
          <cell r="H395" t="str">
            <v>Novo</v>
          </cell>
          <cell r="I395">
            <v>57</v>
          </cell>
        </row>
        <row r="396">
          <cell r="B396" t="str">
            <v>VJERONAUK - IZBORNI PREDMET</v>
          </cell>
        </row>
        <row r="397">
          <cell r="A397">
            <v>4859</v>
          </cell>
          <cell r="B397">
            <v>3141</v>
          </cell>
          <cell r="C397" t="str">
            <v>ZA STOLOM LJUBAVI I POMIRENJA : udžbenik za katolički vjeronauk trećega razreda osnovne škole</v>
          </cell>
          <cell r="D397" t="str">
            <v>Ivica Pažin, Ante Pavlović i drugi</v>
          </cell>
          <cell r="E397" t="str">
            <v>udžbenik</v>
          </cell>
          <cell r="F397" t="str">
            <v>3.</v>
          </cell>
          <cell r="G397" t="str">
            <v>KS</v>
          </cell>
          <cell r="H397" t="str">
            <v>Novo</v>
          </cell>
          <cell r="I397">
            <v>36</v>
          </cell>
        </row>
        <row r="398">
          <cell r="A398">
            <v>4860</v>
          </cell>
          <cell r="B398">
            <v>3141</v>
          </cell>
          <cell r="C398" t="str">
            <v>ZA STOLOM LJUBAVI I POMIRENJA : radna bilježnica za katolički vjeronauk trećega razreda osnovne škole</v>
          </cell>
          <cell r="D398" t="str">
            <v>Ivica Pažin, Ante Pavlović i drugi</v>
          </cell>
          <cell r="E398" t="str">
            <v>radna bilježnica</v>
          </cell>
          <cell r="F398" t="str">
            <v>3.</v>
          </cell>
          <cell r="G398" t="str">
            <v>KS</v>
          </cell>
          <cell r="H398" t="str">
            <v>Novo</v>
          </cell>
          <cell r="I398">
            <v>34</v>
          </cell>
        </row>
        <row r="399">
          <cell r="A399">
            <v>50</v>
          </cell>
          <cell r="B399">
            <v>166</v>
          </cell>
          <cell r="C399" t="str">
            <v>ISLAMSKA ČITANKA : za 3. i 4. razred osnovne škole</v>
          </cell>
          <cell r="D399" t="str">
            <v>Ševko Omerbašić</v>
          </cell>
          <cell r="E399" t="str">
            <v>udžbenik</v>
          </cell>
          <cell r="F399" t="str">
            <v>3.-4.</v>
          </cell>
          <cell r="G399" t="str">
            <v>MIZ</v>
          </cell>
          <cell r="I399">
            <v>40</v>
          </cell>
        </row>
        <row r="400">
          <cell r="B400" t="str">
            <v>UDŽBENICI ZA ČEŠKU NACIONALNU MANJINU</v>
          </cell>
        </row>
        <row r="401">
          <cell r="A401">
            <v>3801</v>
          </cell>
          <cell r="B401">
            <v>2593</v>
          </cell>
          <cell r="C401" t="str">
            <v>CVIČEBNICE 3 : cvičebnice jazyka českého pro 3. ročník základní školy s českým vyučovacím jazykem v Republice Chorvatsku</v>
          </cell>
          <cell r="D401" t="str">
            <v>Libuše Ivanovićová, Dubravka Pleho</v>
          </cell>
          <cell r="E401" t="str">
            <v>udžbenik</v>
          </cell>
          <cell r="F401" t="str">
            <v>3.</v>
          </cell>
          <cell r="G401" t="str">
            <v>JEDNOTA</v>
          </cell>
          <cell r="I401">
            <v>20</v>
          </cell>
        </row>
        <row r="402">
          <cell r="A402">
            <v>4061</v>
          </cell>
          <cell r="B402">
            <v>2648</v>
          </cell>
          <cell r="C402" t="str">
            <v>ČÍTANKA 3 : pro 3. ročník základní školy s českým vyučovacím jazykem v Republice Chorvatsku</v>
          </cell>
          <cell r="D402" t="str">
            <v>Alenka Horáková, Milada Rašetićová</v>
          </cell>
          <cell r="E402" t="str">
            <v>udžbenik</v>
          </cell>
          <cell r="F402" t="str">
            <v>3.</v>
          </cell>
          <cell r="G402" t="str">
            <v>JEDNOTA</v>
          </cell>
          <cell r="I402">
            <v>25</v>
          </cell>
        </row>
        <row r="403">
          <cell r="A403">
            <v>4062</v>
          </cell>
          <cell r="B403">
            <v>2649</v>
          </cell>
          <cell r="C403" t="str">
            <v>PRACOVNÍ SEŠIT 3 : z češtiny pro 3. ročník základní školy s českým vyučovacím jazykem v Republice Chorvatsku</v>
          </cell>
          <cell r="D403" t="str">
            <v>Libuše Ivanovićová, Dubravka Pléchová</v>
          </cell>
          <cell r="E403" t="str">
            <v>radna bilježnica</v>
          </cell>
          <cell r="F403" t="str">
            <v>3.</v>
          </cell>
          <cell r="G403" t="str">
            <v>JEDNOTA</v>
          </cell>
          <cell r="I403">
            <v>10</v>
          </cell>
        </row>
        <row r="404">
          <cell r="A404">
            <v>2623</v>
          </cell>
          <cell r="B404">
            <v>1733</v>
          </cell>
          <cell r="C404" t="str">
            <v>PODIVUHODNÉ MATEMATICKÉ PŘÍHODY : učebnice matematiky pro 3. ročník základní školy</v>
          </cell>
          <cell r="D404" t="str">
            <v>Željka Manzoni, Gordana Paić, Antun Smajić</v>
          </cell>
          <cell r="E404" t="str">
            <v>udžbenik</v>
          </cell>
          <cell r="F404" t="str">
            <v>3.</v>
          </cell>
          <cell r="G404" t="str">
            <v>ŠK</v>
          </cell>
          <cell r="I404">
            <v>49</v>
          </cell>
        </row>
        <row r="405">
          <cell r="A405">
            <v>4298</v>
          </cell>
          <cell r="B405">
            <v>1733</v>
          </cell>
          <cell r="C405" t="str">
            <v>PODIVUHODNÉ MATEMATICKÉ PŘÍHODY : pracovní sešit z matematiky pro 3. ročník základní školy</v>
          </cell>
          <cell r="D405" t="str">
            <v>Gordana Paić, Željka Manzoni, Antun Smaić</v>
          </cell>
          <cell r="E405" t="str">
            <v>radna bilježnica</v>
          </cell>
          <cell r="F405" t="str">
            <v>3.</v>
          </cell>
          <cell r="G405" t="str">
            <v>ŠK</v>
          </cell>
          <cell r="H405" t="str">
            <v>Novo</v>
          </cell>
          <cell r="I405">
            <v>49</v>
          </cell>
        </row>
        <row r="406">
          <cell r="A406">
            <v>2597</v>
          </cell>
          <cell r="B406">
            <v>1759</v>
          </cell>
          <cell r="C406" t="str">
            <v>ROZEHRANÉ ZVUKY 3 : učebnice hudební výchovy pro 3. ročník základní školy</v>
          </cell>
          <cell r="D406" t="str">
            <v>Vladimir Jandrašek, Ana Stanišić</v>
          </cell>
          <cell r="E406" t="str">
            <v xml:space="preserve">udžbenik </v>
          </cell>
          <cell r="F406" t="str">
            <v>3.</v>
          </cell>
          <cell r="G406" t="str">
            <v>ŠK</v>
          </cell>
          <cell r="H406" t="str">
            <v xml:space="preserve"> </v>
          </cell>
          <cell r="I406">
            <v>60</v>
          </cell>
        </row>
        <row r="407">
          <cell r="A407">
            <v>4345</v>
          </cell>
          <cell r="B407">
            <v>2839</v>
          </cell>
          <cell r="C407" t="str">
            <v>CHORVATSKÉ KRAJE : učebnice přírody a společnosti pro 3. ročník základní školy</v>
          </cell>
          <cell r="D407" t="str">
            <v>Tomislav Jelić</v>
          </cell>
          <cell r="E407" t="str">
            <v>udžbenik</v>
          </cell>
          <cell r="F407" t="str">
            <v>3.</v>
          </cell>
          <cell r="G407" t="str">
            <v>ALFA</v>
          </cell>
          <cell r="H407" t="str">
            <v>Novo</v>
          </cell>
          <cell r="I407">
            <v>55</v>
          </cell>
        </row>
        <row r="408">
          <cell r="A408">
            <v>4346</v>
          </cell>
          <cell r="B408">
            <v>2839</v>
          </cell>
          <cell r="C408" t="str">
            <v>CHORVATSKÉ KRAJE : pracovní sešit z přírody a společnosti pro 3. ročník základni školy</v>
          </cell>
          <cell r="D408" t="str">
            <v>Tomislav Jelić</v>
          </cell>
          <cell r="E408" t="str">
            <v>radna bilježnica</v>
          </cell>
          <cell r="F408" t="str">
            <v>3.</v>
          </cell>
          <cell r="G408" t="str">
            <v>ALFA</v>
          </cell>
          <cell r="H408" t="str">
            <v>Novo</v>
          </cell>
          <cell r="I408">
            <v>35</v>
          </cell>
        </row>
        <row r="409">
          <cell r="B409" t="str">
            <v>UDŽBENICI ZA MAĐARSKU NACIONALNU MANJINU</v>
          </cell>
        </row>
        <row r="410">
          <cell r="A410">
            <v>1844</v>
          </cell>
          <cell r="B410">
            <v>1129</v>
          </cell>
          <cell r="C410" t="str">
            <v>CSODÁLATOS MATEMATIKAI TÖRTÉNETEK : matematika tankönyv az általános iskola harmadik osztálya számára</v>
          </cell>
          <cell r="D410" t="str">
            <v>Željka Manzoni, Gordana Paić, Antun Smajić</v>
          </cell>
          <cell r="E410" t="str">
            <v>udžbenik</v>
          </cell>
          <cell r="F410" t="str">
            <v>3.</v>
          </cell>
          <cell r="G410" t="str">
            <v>UMH</v>
          </cell>
          <cell r="I410">
            <v>59.79</v>
          </cell>
        </row>
        <row r="411">
          <cell r="A411">
            <v>4165</v>
          </cell>
          <cell r="B411">
            <v>1129</v>
          </cell>
          <cell r="C411" t="str">
            <v>CSODÁLATOS MATEMATIKAI ESETEK : munkafüzet matematikából az általános iskolák harmadik osztálya számára</v>
          </cell>
          <cell r="D411" t="str">
            <v>Gordana Paić, Željka Manzoni, Antun Smajić</v>
          </cell>
          <cell r="E411" t="str">
            <v>radna bilježnica</v>
          </cell>
          <cell r="F411" t="str">
            <v>3.</v>
          </cell>
          <cell r="G411" t="str">
            <v>UMH</v>
          </cell>
          <cell r="H411" t="str">
            <v>Novo</v>
          </cell>
          <cell r="I411">
            <v>47.25</v>
          </cell>
        </row>
        <row r="412">
          <cell r="A412">
            <v>2575</v>
          </cell>
          <cell r="B412">
            <v>1686</v>
          </cell>
          <cell r="C412" t="str">
            <v>ISMERKEDÉS A VILÁGGAL 3 : természet-és társadalomismereti tankönyv az általános iskolák harmadik osztálya számára</v>
          </cell>
          <cell r="D412" t="str">
            <v>Jolanda Bastalić, Benita Vladušić</v>
          </cell>
          <cell r="E412" t="str">
            <v>udžbenik</v>
          </cell>
          <cell r="F412" t="str">
            <v>3.</v>
          </cell>
          <cell r="G412" t="str">
            <v>UMH</v>
          </cell>
          <cell r="I412">
            <v>56.34</v>
          </cell>
        </row>
        <row r="413">
          <cell r="A413">
            <v>4115</v>
          </cell>
          <cell r="B413">
            <v>1686</v>
          </cell>
          <cell r="C413" t="str">
            <v>ISMERKEDÉS A VILÁGGAL 3 : természet-és társadalomismereti munkafüzet az általános iskolák harmadik osztálya számára</v>
          </cell>
          <cell r="D413" t="str">
            <v>Jolanda Bastalić, Benita Vladušić</v>
          </cell>
          <cell r="E413" t="str">
            <v>radna bilježnica</v>
          </cell>
          <cell r="F413" t="str">
            <v>3.</v>
          </cell>
          <cell r="G413" t="str">
            <v>UMH</v>
          </cell>
          <cell r="H413" t="str">
            <v>Novo</v>
          </cell>
          <cell r="I413">
            <v>79.28</v>
          </cell>
        </row>
        <row r="414">
          <cell r="B414" t="str">
            <v>UDŽBENICI ZA MAĐARSKU NACIONALNU MANJINU - UVEZENI</v>
          </cell>
        </row>
        <row r="415">
          <cell r="A415">
            <v>4367</v>
          </cell>
          <cell r="B415">
            <v>2852</v>
          </cell>
          <cell r="C415" t="str">
            <v>HÉTSZÍNVIRÁG : olvasókönyv az általános iskolák 3. osztálya számára</v>
          </cell>
          <cell r="D415" t="str">
            <v>Lászlóné Burai, Attiláné Faragó</v>
          </cell>
          <cell r="E415" t="str">
            <v>udžbenik</v>
          </cell>
          <cell r="F415" t="str">
            <v>3.</v>
          </cell>
          <cell r="G415" t="str">
            <v>UMH</v>
          </cell>
          <cell r="H415" t="str">
            <v>Novo</v>
          </cell>
          <cell r="I415" t="str">
            <v>0,00*</v>
          </cell>
        </row>
        <row r="416">
          <cell r="A416">
            <v>4368</v>
          </cell>
          <cell r="B416">
            <v>2852</v>
          </cell>
          <cell r="C416" t="str">
            <v>HÉTSZÍNVIRÁG : munkafüzet 3. osztályosoknak a Hétszínvirág olvasókönyvhöz</v>
          </cell>
          <cell r="D416" t="str">
            <v>Lászlóné Burai, Attiláné Faragó</v>
          </cell>
          <cell r="E416" t="str">
            <v>radna bilježnica</v>
          </cell>
          <cell r="F416" t="str">
            <v>3.</v>
          </cell>
          <cell r="G416" t="str">
            <v>UMH</v>
          </cell>
          <cell r="H416" t="str">
            <v>Novo</v>
          </cell>
          <cell r="I416" t="str">
            <v>0,00*</v>
          </cell>
        </row>
        <row r="417">
          <cell r="A417">
            <v>4369</v>
          </cell>
          <cell r="B417">
            <v>2852</v>
          </cell>
          <cell r="C417" t="str">
            <v>NYELVTAN ÉS HELYESÍRÁS MUNKÁLTATÓ TANKÖNYV : 3. osztályosok számára</v>
          </cell>
          <cell r="D417" t="str">
            <v>Mária Fülöp, Ferencné Szilágyi</v>
          </cell>
          <cell r="E417" t="str">
            <v>udžbenik</v>
          </cell>
          <cell r="F417" t="str">
            <v>3.</v>
          </cell>
          <cell r="G417" t="str">
            <v>UMH</v>
          </cell>
          <cell r="H417" t="str">
            <v>Novo</v>
          </cell>
          <cell r="I417" t="str">
            <v>0,00*</v>
          </cell>
        </row>
        <row r="418">
          <cell r="B418" t="str">
            <v>UDŽBENICI ZA SLOVAČKU NACIONALNU MANJINU</v>
          </cell>
        </row>
        <row r="419">
          <cell r="A419">
            <v>2057</v>
          </cell>
          <cell r="B419">
            <v>1260</v>
          </cell>
          <cell r="C419" t="str">
            <v>UČEBNICA : slovenský jazyk s prvkami národnej kultúry pre 1. až 3. ročník základnej školy</v>
          </cell>
          <cell r="D419" t="str">
            <v>Zoroslav Spevak</v>
          </cell>
          <cell r="E419" t="str">
            <v>udžbenik</v>
          </cell>
          <cell r="F419" t="str">
            <v>1.-3.</v>
          </cell>
          <cell r="G419" t="str">
            <v>SAV SLOVAKA</v>
          </cell>
          <cell r="I419">
            <v>0</v>
          </cell>
        </row>
        <row r="420">
          <cell r="B420" t="str">
            <v>UDŽBENICI ZA SRPSKU NACIONALNU MANJINU</v>
          </cell>
        </row>
        <row r="421">
          <cell r="A421">
            <v>3762</v>
          </cell>
          <cell r="B421">
            <v>2605</v>
          </cell>
          <cell r="C421" t="str">
            <v>ČITANKA ZA TREĆI RAZRED OSNOVNE ŠKOLE : udžbenik iz srpskog jezika</v>
          </cell>
          <cell r="D421" t="str">
            <v>Simeon Marinković, Milica Stojanović, Snežana Šević</v>
          </cell>
          <cell r="E421" t="str">
            <v>udžbenik</v>
          </cell>
          <cell r="F421" t="str">
            <v>3.</v>
          </cell>
          <cell r="G421" t="str">
            <v>PROSVJETA</v>
          </cell>
          <cell r="I421">
            <v>58</v>
          </cell>
        </row>
        <row r="422">
          <cell r="A422">
            <v>3500</v>
          </cell>
          <cell r="B422">
            <v>2605</v>
          </cell>
          <cell r="C422" t="str">
            <v>ZABAVNA GRAMATIKA 3 ZA TREĆI RAZRED OSNOVNE ŠKOLE : radna bilježnica</v>
          </cell>
          <cell r="D422" t="str">
            <v>Simeon Marinković, Milica Stojanović, Snežana Šević</v>
          </cell>
          <cell r="E422" t="str">
            <v>radna bilježnica</v>
          </cell>
          <cell r="F422" t="str">
            <v>3.</v>
          </cell>
          <cell r="G422" t="str">
            <v>PROSVJETA</v>
          </cell>
          <cell r="I422">
            <v>37</v>
          </cell>
        </row>
        <row r="423">
          <cell r="A423">
            <v>2594</v>
          </cell>
          <cell r="B423">
            <v>1802</v>
          </cell>
          <cell r="C423" t="str">
            <v>РАЗИГРАНИ ЗВУЦИ 3 : уџжбеник музичке културе са 2 ЦД-а за 3. разред основне школе</v>
          </cell>
          <cell r="D423" t="str">
            <v>Владимир Јандрашек, Ана Станишић</v>
          </cell>
          <cell r="E423" t="str">
            <v>udžbenik s 2 CD-a</v>
          </cell>
          <cell r="F423" t="str">
            <v>3.</v>
          </cell>
          <cell r="G423" t="str">
            <v>ŠK</v>
          </cell>
          <cell r="I423">
            <v>158</v>
          </cell>
        </row>
        <row r="424">
          <cell r="A424">
            <v>2629</v>
          </cell>
          <cell r="B424">
            <v>1813</v>
          </cell>
          <cell r="C424" t="str">
            <v>ЧУДЕСНЕ МАТЕМАТИЧКЕ ЗГОДЕ : уџбеник математике за 3. разред основне школе</v>
          </cell>
          <cell r="D424" t="str">
            <v>Желјка Манзони, Гордана Паић, Антун Смајић</v>
          </cell>
          <cell r="E424" t="str">
            <v>udžbenik</v>
          </cell>
          <cell r="F424" t="str">
            <v>3.</v>
          </cell>
          <cell r="G424" t="str">
            <v>ŠK</v>
          </cell>
          <cell r="I424">
            <v>235</v>
          </cell>
        </row>
        <row r="425">
          <cell r="A425">
            <v>2630</v>
          </cell>
          <cell r="B425">
            <v>1813</v>
          </cell>
          <cell r="C425" t="str">
            <v>ЧУДЕСНЕ МАТЕМАТИЧКЕ ЗГОДЕ : радна свеска из математике за 3. разред основне школе</v>
          </cell>
          <cell r="D425" t="str">
            <v>Желјка Манзони, Гордана Паић, Антун Смајић</v>
          </cell>
          <cell r="E425" t="str">
            <v>radna bilježnica</v>
          </cell>
          <cell r="F425" t="str">
            <v>3.</v>
          </cell>
          <cell r="G425" t="str">
            <v>ŠK</v>
          </cell>
          <cell r="I425">
            <v>197</v>
          </cell>
        </row>
        <row r="426">
          <cell r="A426">
            <v>4127</v>
          </cell>
          <cell r="B426">
            <v>2688</v>
          </cell>
          <cell r="C426" t="str">
            <v>KORACI KROZ PRIRODU I DRUŠTVO 3 : udžbenik iz prirode i društva za treći razred osnovne škole</v>
          </cell>
          <cell r="D426" t="str">
            <v>Benita Vladušić, Novica Gajić, Mirjana Oreščanin</v>
          </cell>
          <cell r="E426" t="str">
            <v>udžbenik</v>
          </cell>
          <cell r="F426" t="str">
            <v>3.</v>
          </cell>
          <cell r="G426" t="str">
            <v>PROSVJETA</v>
          </cell>
          <cell r="H426" t="str">
            <v>Novo</v>
          </cell>
          <cell r="I426">
            <v>52</v>
          </cell>
        </row>
        <row r="427">
          <cell r="A427">
            <v>4128</v>
          </cell>
          <cell r="B427">
            <v>2688</v>
          </cell>
          <cell r="C427" t="str">
            <v>KORACI KROZ PRIRODU I DRUŠTVO 3 : radna sveska iz prirode i društva za treći razred osnovne škole</v>
          </cell>
          <cell r="D427" t="str">
            <v>Benita Vladušić, Novica Gajić, Mirjana Oreščanin</v>
          </cell>
          <cell r="E427" t="str">
            <v>radna bilježnica</v>
          </cell>
          <cell r="F427" t="str">
            <v>3.</v>
          </cell>
          <cell r="G427" t="str">
            <v>PROSVJETA</v>
          </cell>
          <cell r="H427" t="str">
            <v>Novo</v>
          </cell>
          <cell r="I427">
            <v>31</v>
          </cell>
        </row>
        <row r="428">
          <cell r="B428" t="str">
            <v>UDŽBENICI ZA SRPSKU NACIONALNU MANJINU - UVEZENI</v>
          </cell>
        </row>
        <row r="429">
          <cell r="A429">
            <v>3814</v>
          </cell>
          <cell r="B429">
            <v>2637</v>
          </cell>
          <cell r="C429" t="str">
            <v>PRAVOSLAVNI KATIHIZIS : za treći razred osnovne škole</v>
          </cell>
          <cell r="D429" t="str">
            <v>Ignjatije Midić</v>
          </cell>
          <cell r="E429" t="str">
            <v>udžbenik</v>
          </cell>
          <cell r="F429" t="str">
            <v>3.</v>
          </cell>
          <cell r="G429" t="str">
            <v>PROSVJETA</v>
          </cell>
          <cell r="I429">
            <v>38</v>
          </cell>
        </row>
        <row r="430">
          <cell r="B430" t="str">
            <v>UDŽBENICI ZA TALIJANSKU NACIONALNU MANJINU</v>
          </cell>
        </row>
        <row r="431">
          <cell r="A431">
            <v>2722</v>
          </cell>
          <cell r="B431">
            <v>1823</v>
          </cell>
          <cell r="C431" t="str">
            <v>RACCONTI MATEMATICI 3 : libro di matematica per la terza classe della scuola elementare</v>
          </cell>
          <cell r="D431" t="str">
            <v>Darko Cindrić, Ksenija Ćosić, Edita Sudar</v>
          </cell>
          <cell r="E431" t="str">
            <v>udžbenik</v>
          </cell>
          <cell r="F431" t="str">
            <v>3.</v>
          </cell>
          <cell r="G431" t="str">
            <v>EDIT</v>
          </cell>
          <cell r="I431">
            <v>62</v>
          </cell>
        </row>
        <row r="432">
          <cell r="A432">
            <v>3389</v>
          </cell>
          <cell r="B432">
            <v>1823</v>
          </cell>
          <cell r="C432" t="str">
            <v>RACCONTI MATEMATICI 3 : quaderno attivo di matematica per la terza classe della scuola elementare</v>
          </cell>
          <cell r="D432" t="str">
            <v>Darko Cindrić, Ksenija Ćosić, Edita Sudar</v>
          </cell>
          <cell r="E432" t="str">
            <v>radna bilježnica</v>
          </cell>
          <cell r="F432" t="str">
            <v>3.</v>
          </cell>
          <cell r="G432" t="str">
            <v>EDIT</v>
          </cell>
          <cell r="I432">
            <v>46</v>
          </cell>
        </row>
        <row r="433">
          <cell r="A433">
            <v>4140</v>
          </cell>
          <cell r="B433">
            <v>2695</v>
          </cell>
          <cell r="C433" t="str">
            <v>IL NOSTRO MONDO 3 : libro di testo di natura e società per la III classe della scuola elementare</v>
          </cell>
          <cell r="D433" t="str">
            <v>Ivan de Zan, Ivo Nejašmić</v>
          </cell>
          <cell r="E433" t="str">
            <v>udžbenik</v>
          </cell>
          <cell r="F433" t="str">
            <v>3.</v>
          </cell>
          <cell r="G433" t="str">
            <v>EDIT</v>
          </cell>
          <cell r="H433" t="str">
            <v>Novo</v>
          </cell>
          <cell r="I433">
            <v>56.92</v>
          </cell>
        </row>
        <row r="434">
          <cell r="A434">
            <v>4141</v>
          </cell>
          <cell r="B434">
            <v>2695</v>
          </cell>
          <cell r="C434" t="str">
            <v>IL NOSTRO MONDO 3 : quaderno attivo con ricerche e giochi di natura e società per la III classe della scuola elementare</v>
          </cell>
          <cell r="D434" t="str">
            <v>Ivan de Zan, Ivo Nejašmić</v>
          </cell>
          <cell r="E434" t="str">
            <v>radna bilježnica</v>
          </cell>
          <cell r="F434" t="str">
            <v>3.</v>
          </cell>
          <cell r="G434" t="str">
            <v>EDIT</v>
          </cell>
          <cell r="H434" t="str">
            <v>Novo</v>
          </cell>
          <cell r="I434">
            <v>47.03</v>
          </cell>
        </row>
        <row r="435">
          <cell r="B435" t="str">
            <v>UDŽBENICI ZA TALIJANSKU NACIONALNU MANJINU - UVEZENI</v>
          </cell>
        </row>
        <row r="436">
          <cell r="A436">
            <v>5942</v>
          </cell>
          <cell r="B436">
            <v>3802</v>
          </cell>
          <cell r="C436" t="str">
            <v>L'INCREDIBILE WIKI 3 : letture</v>
          </cell>
          <cell r="D436" t="str">
            <v>Francesca Fortunato</v>
          </cell>
          <cell r="E436" t="str">
            <v>udžbenik</v>
          </cell>
          <cell r="F436" t="str">
            <v>3.</v>
          </cell>
          <cell r="G436" t="str">
            <v>EDIT</v>
          </cell>
          <cell r="H436" t="str">
            <v>Novo</v>
          </cell>
          <cell r="I436" t="str">
            <v>GRATIS</v>
          </cell>
        </row>
        <row r="437">
          <cell r="A437">
            <v>5943</v>
          </cell>
          <cell r="B437">
            <v>3802</v>
          </cell>
          <cell r="C437" t="str">
            <v>L'INCREDIBILE WIKI 3 : ortografia, grammatica, lessico</v>
          </cell>
          <cell r="D437" t="str">
            <v>Francesca Fortunato</v>
          </cell>
          <cell r="E437" t="str">
            <v>radna bilježnica</v>
          </cell>
          <cell r="F437" t="str">
            <v>3.</v>
          </cell>
          <cell r="G437" t="str">
            <v>EDIT</v>
          </cell>
          <cell r="H437" t="str">
            <v>Novo</v>
          </cell>
          <cell r="I437" t="str">
            <v>GRATIS</v>
          </cell>
        </row>
        <row r="438">
          <cell r="A438">
            <v>5950</v>
          </cell>
          <cell r="B438">
            <v>3806</v>
          </cell>
          <cell r="C438" t="str">
            <v>CARAMELLA 3 : letture</v>
          </cell>
          <cell r="D438" t="str">
            <v>Milena Gaboli, Graziella Temponi</v>
          </cell>
          <cell r="E438" t="str">
            <v>udžbenik</v>
          </cell>
          <cell r="F438" t="str">
            <v>3.</v>
          </cell>
          <cell r="G438" t="str">
            <v>EDIT</v>
          </cell>
          <cell r="H438" t="str">
            <v>Novo</v>
          </cell>
          <cell r="I438" t="str">
            <v>GRATIS</v>
          </cell>
        </row>
        <row r="439">
          <cell r="A439">
            <v>5951</v>
          </cell>
          <cell r="B439">
            <v>3806</v>
          </cell>
          <cell r="C439" t="str">
            <v>CARAMELLA 2-3 : grammatica e riflessione linguistica</v>
          </cell>
          <cell r="D439" t="str">
            <v>Milena Gaboli, Graziella Temponi</v>
          </cell>
          <cell r="E439" t="str">
            <v>radna bilježnica</v>
          </cell>
          <cell r="F439" t="str">
            <v>2.-3.</v>
          </cell>
          <cell r="G439" t="str">
            <v>EDIT</v>
          </cell>
          <cell r="H439" t="str">
            <v>Novo</v>
          </cell>
          <cell r="I439" t="str">
            <v>GRATIS</v>
          </cell>
        </row>
        <row r="440">
          <cell r="B440" t="str">
            <v>UDŽBENICI ZA SLIJEPE</v>
          </cell>
        </row>
        <row r="441">
          <cell r="A441">
            <v>2469</v>
          </cell>
          <cell r="B441">
            <v>1643</v>
          </cell>
          <cell r="C441" t="str">
            <v>DIP IN 3 : udžbenik engleskog jezika s interaktivnim i audio CD-om za 3. razred osnovne škole, III. godina učenja</v>
          </cell>
          <cell r="D441" t="str">
            <v>Maja Mardešić</v>
          </cell>
          <cell r="E441" t="str">
            <v>udžbenik</v>
          </cell>
          <cell r="F441" t="str">
            <v>3.</v>
          </cell>
          <cell r="G441" t="str">
            <v>CVB</v>
          </cell>
          <cell r="I441">
            <v>100</v>
          </cell>
        </row>
        <row r="442">
          <cell r="A442">
            <v>2468</v>
          </cell>
          <cell r="B442">
            <v>1643</v>
          </cell>
          <cell r="C442" t="str">
            <v>DIP IN 3 : radna bilježnica engleskog jezika za 3. razred osnovne škole, III. godina učenja</v>
          </cell>
          <cell r="D442" t="str">
            <v>Maja Mardešić</v>
          </cell>
          <cell r="E442" t="str">
            <v>radna bilježnica</v>
          </cell>
          <cell r="F442" t="str">
            <v>3.</v>
          </cell>
          <cell r="G442" t="str">
            <v>CVB</v>
          </cell>
          <cell r="I442">
            <v>100</v>
          </cell>
        </row>
        <row r="443">
          <cell r="A443">
            <v>3899</v>
          </cell>
          <cell r="B443">
            <v>2515</v>
          </cell>
          <cell r="C443" t="str">
            <v>ČITANKA 3 : za 3. razred osnovne škole</v>
          </cell>
          <cell r="D443" t="str">
            <v>Jadranka Jurić, Ankica Španić</v>
          </cell>
          <cell r="E443" t="str">
            <v>udžbenik</v>
          </cell>
          <cell r="F443" t="str">
            <v>3.</v>
          </cell>
          <cell r="G443" t="str">
            <v>CVB</v>
          </cell>
          <cell r="I443">
            <v>200</v>
          </cell>
        </row>
        <row r="444">
          <cell r="A444">
            <v>3905</v>
          </cell>
          <cell r="B444">
            <v>2515</v>
          </cell>
          <cell r="C444" t="str">
            <v>HRVATSKI JEZIK 3 : udžbenik za 3. razred osnovne škole</v>
          </cell>
          <cell r="D444" t="str">
            <v>Jadranka Jurić, Ankica Španić</v>
          </cell>
          <cell r="E444" t="str">
            <v>udžbenik</v>
          </cell>
          <cell r="F444" t="str">
            <v>3.</v>
          </cell>
          <cell r="G444" t="str">
            <v>CVB</v>
          </cell>
          <cell r="I444">
            <v>100</v>
          </cell>
        </row>
        <row r="445">
          <cell r="A445">
            <v>3828</v>
          </cell>
          <cell r="B445">
            <v>2583</v>
          </cell>
          <cell r="C445" t="str">
            <v>ZA STOLOM LJUBAVI I POMIRENJA : vjeronaučni udžbenik za 3. razred osnovne škole</v>
          </cell>
          <cell r="D445" t="str">
            <v>Ivica Pažin, autorski tim</v>
          </cell>
          <cell r="E445" t="str">
            <v>udžbenik</v>
          </cell>
          <cell r="F445" t="str">
            <v>3.</v>
          </cell>
          <cell r="G445" t="str">
            <v>HKZS</v>
          </cell>
          <cell r="I445">
            <v>295.05</v>
          </cell>
        </row>
        <row r="446">
          <cell r="A446">
            <v>3524</v>
          </cell>
          <cell r="B446">
            <v>2583</v>
          </cell>
          <cell r="C446" t="str">
            <v>ZA STOLOM LJUBAVI I POMIRENJA : radna bilježnica iz vjeronauka za 3. razred osnovne škole</v>
          </cell>
          <cell r="D446" t="str">
            <v>Ivica Pažin, autorski tim</v>
          </cell>
          <cell r="E446" t="str">
            <v>radna bilježnica</v>
          </cell>
          <cell r="F446" t="str">
            <v>3.</v>
          </cell>
          <cell r="G446" t="str">
            <v>HKZS</v>
          </cell>
          <cell r="I446">
            <v>167.47</v>
          </cell>
        </row>
        <row r="447">
          <cell r="A447">
            <v>4335</v>
          </cell>
          <cell r="B447">
            <v>2830</v>
          </cell>
          <cell r="C447" t="str">
            <v>ZLATNA VRATA 3 : udžbenik hrvatskog jezika u 3. razredu osnovne škole : čitanka s pravopisom i gramatikom</v>
          </cell>
          <cell r="D447" t="str">
            <v>Sonja Ivić, Marija Krmpotić-Dabo</v>
          </cell>
          <cell r="E447" t="str">
            <v>udžbenik</v>
          </cell>
          <cell r="F447" t="str">
            <v>3.</v>
          </cell>
          <cell r="G447" t="str">
            <v>CVB</v>
          </cell>
          <cell r="H447" t="str">
            <v>Novo</v>
          </cell>
          <cell r="I447">
            <v>3214</v>
          </cell>
        </row>
        <row r="448">
          <cell r="A448">
            <v>5843</v>
          </cell>
          <cell r="B448">
            <v>3729</v>
          </cell>
          <cell r="C448" t="str">
            <v>SRETNI KORACI 3 : radna čitanka i hrvatski jezik za treći razred osnovne škole</v>
          </cell>
          <cell r="D448" t="str">
            <v>Vesna Runac Marjanović, Andrea Škribulja, Sanja Župa</v>
          </cell>
          <cell r="E448" t="str">
            <v>udžbenik</v>
          </cell>
          <cell r="F448" t="str">
            <v>3.</v>
          </cell>
          <cell r="G448" t="str">
            <v>CVB</v>
          </cell>
          <cell r="H448" t="str">
            <v>Novo</v>
          </cell>
          <cell r="I448">
            <v>4194</v>
          </cell>
        </row>
        <row r="449">
          <cell r="A449">
            <v>4341</v>
          </cell>
          <cell r="B449">
            <v>2835</v>
          </cell>
          <cell r="C449" t="str">
            <v>NAŠ SVIJET 3 : udžbenik prirode i društva za 3. razred osnovne škole</v>
          </cell>
          <cell r="D449" t="str">
            <v>Ivan De Zan, Ivo Nejašmić</v>
          </cell>
          <cell r="E449" t="str">
            <v>udžbenik</v>
          </cell>
          <cell r="F449" t="str">
            <v>3.</v>
          </cell>
          <cell r="G449" t="str">
            <v>CVB</v>
          </cell>
          <cell r="H449" t="str">
            <v>Novo</v>
          </cell>
          <cell r="I449">
            <v>1728</v>
          </cell>
        </row>
        <row r="451">
          <cell r="B451" t="str">
            <v>HRVATSKI JEZIK - KNJIŽEVNOST</v>
          </cell>
        </row>
        <row r="452">
          <cell r="A452">
            <v>4556</v>
          </cell>
          <cell r="B452">
            <v>2967</v>
          </cell>
          <cell r="C452" t="str">
            <v>KUĆA PUTUJUĆA : čitanka za četvrti razred osnovne škole</v>
          </cell>
          <cell r="D452" t="str">
            <v>Diana Zalar, Dijana Dvornik, Frano Petruša</v>
          </cell>
          <cell r="E452" t="str">
            <v>udžbenik</v>
          </cell>
          <cell r="F452" t="str">
            <v>4.</v>
          </cell>
          <cell r="G452" t="str">
            <v>ALFA</v>
          </cell>
          <cell r="H452" t="str">
            <v>Novo</v>
          </cell>
          <cell r="I452">
            <v>60</v>
          </cell>
        </row>
        <row r="453">
          <cell r="A453">
            <v>5190</v>
          </cell>
          <cell r="B453">
            <v>3333</v>
          </cell>
          <cell r="C453" t="str">
            <v>OD SLOVA DO SNOVA 4 : čitanka za četvrti razred osnovne škole</v>
          </cell>
          <cell r="D453" t="str">
            <v>Vesna Budinski, Katarina Franjčec, Saša Veronek Germadnik, Marijana Zelenika Šimić, Ivana Lukas</v>
          </cell>
          <cell r="E453" t="str">
            <v>udžbenik</v>
          </cell>
          <cell r="F453" t="str">
            <v>4.</v>
          </cell>
          <cell r="G453" t="str">
            <v>PROFIL</v>
          </cell>
          <cell r="H453" t="str">
            <v>Novo</v>
          </cell>
          <cell r="I453">
            <v>68</v>
          </cell>
        </row>
        <row r="454">
          <cell r="A454">
            <v>5633</v>
          </cell>
          <cell r="B454">
            <v>3614</v>
          </cell>
          <cell r="C454" t="str">
            <v>MOJA STAZA 4 : čitanka s višemedijskim nastavnim materijalima u četvrtom razredu osnovne škole</v>
          </cell>
          <cell r="D454" t="str">
            <v>Sandra Centner, Anđelka Peko, Ana Pintarić, Lidija Bakota, Valentina Majdenić</v>
          </cell>
          <cell r="E454" t="str">
            <v>udžbenik s višemedijskim nastavnim materijalima</v>
          </cell>
          <cell r="F454" t="str">
            <v>4.</v>
          </cell>
          <cell r="G454" t="str">
            <v>ŠK</v>
          </cell>
          <cell r="H454" t="str">
            <v>Novo</v>
          </cell>
          <cell r="I454">
            <v>72</v>
          </cell>
        </row>
        <row r="455">
          <cell r="B455" t="str">
            <v>HRVATSKI JEZIK - JEZIK I JEZIČNO IZRAŽAVANJE</v>
          </cell>
        </row>
        <row r="456">
          <cell r="A456">
            <v>4561</v>
          </cell>
          <cell r="B456">
            <v>2970</v>
          </cell>
          <cell r="C456" t="str">
            <v>HRVATSKI JEZIK 4 : jezični udžbenik za četvrti razred osnovne škole</v>
          </cell>
          <cell r="D456" t="str">
            <v>Dunja Pavličević-Franić, Damir Domišljanović</v>
          </cell>
          <cell r="E456" t="str">
            <v>udžbenik</v>
          </cell>
          <cell r="F456" t="str">
            <v>4.</v>
          </cell>
          <cell r="G456" t="str">
            <v>ALFA</v>
          </cell>
          <cell r="H456" t="str">
            <v>Novo</v>
          </cell>
          <cell r="I456">
            <v>54</v>
          </cell>
        </row>
        <row r="457">
          <cell r="A457">
            <v>4562</v>
          </cell>
          <cell r="B457">
            <v>2970</v>
          </cell>
          <cell r="C457" t="str">
            <v>HRVATSKI JEZIK 4 : radna bilježnica za četvrti razred osnovne škole</v>
          </cell>
          <cell r="D457" t="str">
            <v>Dunja Pavličević-Franić, Damir Domišljanović</v>
          </cell>
          <cell r="E457" t="str">
            <v>radna bilježnica</v>
          </cell>
          <cell r="F457" t="str">
            <v>4.</v>
          </cell>
          <cell r="G457" t="str">
            <v>ALFA</v>
          </cell>
          <cell r="H457" t="str">
            <v>Novo</v>
          </cell>
          <cell r="I457">
            <v>38</v>
          </cell>
        </row>
        <row r="458">
          <cell r="A458">
            <v>5195</v>
          </cell>
          <cell r="B458">
            <v>3336</v>
          </cell>
          <cell r="C458" t="str">
            <v>PRIČA O JEZIKU 4 : udžbenik hrvatskoga jezika za četvrti razred osnovne škole</v>
          </cell>
          <cell r="D458" t="str">
            <v>Vesna Budinski, Marina Diković, Gordana Ivančić, Martina Kolar Billege</v>
          </cell>
          <cell r="E458" t="str">
            <v>udžbenik</v>
          </cell>
          <cell r="F458" t="str">
            <v>4.</v>
          </cell>
          <cell r="G458" t="str">
            <v>PROFIL</v>
          </cell>
          <cell r="H458" t="str">
            <v>Novo</v>
          </cell>
          <cell r="I458">
            <v>57</v>
          </cell>
        </row>
        <row r="459">
          <cell r="A459">
            <v>5196</v>
          </cell>
          <cell r="B459">
            <v>3336</v>
          </cell>
          <cell r="C459" t="str">
            <v>PRIČA O JEZIKU 4 : radna bilježnica iz hrvatskoga jezika za četvrti razred osnovne škole</v>
          </cell>
          <cell r="D459" t="str">
            <v>Vesna Budinski, Marina Diković, Gordana Ivančić, Martina Kolar Billege</v>
          </cell>
          <cell r="E459" t="str">
            <v>radna bilježnica</v>
          </cell>
          <cell r="F459" t="str">
            <v>4.</v>
          </cell>
          <cell r="G459" t="str">
            <v>PROFIL</v>
          </cell>
          <cell r="H459" t="str">
            <v>Novo</v>
          </cell>
          <cell r="I459">
            <v>43</v>
          </cell>
        </row>
        <row r="460">
          <cell r="A460">
            <v>5634</v>
          </cell>
          <cell r="B460">
            <v>3615</v>
          </cell>
          <cell r="C460" t="str">
            <v>MOJA STAZA 4 : udžbenik hrvatskog jezika u četvrtom razredu osnovne škole</v>
          </cell>
          <cell r="D460" t="str">
            <v>Sandra Centner, Anđelka Peko, Ana Pintarić, Lidija Bakota, Valentina Majdenić</v>
          </cell>
          <cell r="E460" t="str">
            <v>udžbenik</v>
          </cell>
          <cell r="F460" t="str">
            <v>4.</v>
          </cell>
          <cell r="G460" t="str">
            <v>ŠK</v>
          </cell>
          <cell r="H460" t="str">
            <v>Novo</v>
          </cell>
          <cell r="I460">
            <v>49</v>
          </cell>
        </row>
        <row r="461">
          <cell r="A461">
            <v>5635</v>
          </cell>
          <cell r="B461">
            <v>3615</v>
          </cell>
          <cell r="C461" t="str">
            <v>MOJA STAZA 4 : radna bilježnica za hrvatski jezik u trećem razredu osnovne škole</v>
          </cell>
          <cell r="D461" t="str">
            <v>Sandra Centner, Anđelka Peko, Ana Pintarić, Lidija Bakota, Valentina Majdenić</v>
          </cell>
          <cell r="E461" t="str">
            <v>radna bilježnica</v>
          </cell>
          <cell r="F461" t="str">
            <v>4.</v>
          </cell>
          <cell r="G461" t="str">
            <v>ŠK</v>
          </cell>
          <cell r="H461" t="str">
            <v>Novo</v>
          </cell>
          <cell r="I461">
            <v>49</v>
          </cell>
        </row>
        <row r="462">
          <cell r="B462" t="str">
            <v>HRVATSKI JEZIK - KNJIŽEVNOST I JEZIK</v>
          </cell>
        </row>
        <row r="463">
          <cell r="A463">
            <v>4552</v>
          </cell>
          <cell r="B463">
            <v>2964</v>
          </cell>
          <cell r="C463" t="str">
            <v>ČAROLIJA RIJEČI : čitanka i jezični udžbenik za četvrti razred osnovne škole</v>
          </cell>
          <cell r="D463" t="str">
            <v>Dubravka Težak, Sanja Polak, Darko Cindrić</v>
          </cell>
          <cell r="E463" t="str">
            <v>udžbenik</v>
          </cell>
          <cell r="F463" t="str">
            <v>4.</v>
          </cell>
          <cell r="G463" t="str">
            <v>ALFA</v>
          </cell>
          <cell r="H463" t="str">
            <v>Novo</v>
          </cell>
          <cell r="I463">
            <v>58</v>
          </cell>
        </row>
        <row r="464">
          <cell r="A464">
            <v>4553</v>
          </cell>
          <cell r="B464">
            <v>2964</v>
          </cell>
          <cell r="C464" t="str">
            <v>ČAROLIJA RIJEČI : radna bilježnica uz čitanku i jezični udžbenik za četvrti razred osnovne škole</v>
          </cell>
          <cell r="D464" t="str">
            <v>Dubravka Težak, Sanja Polak, Darko Cindrić</v>
          </cell>
          <cell r="E464" t="str">
            <v>radna bilježnica</v>
          </cell>
          <cell r="F464" t="str">
            <v>4.</v>
          </cell>
          <cell r="G464" t="str">
            <v>ALFA</v>
          </cell>
          <cell r="H464" t="str">
            <v>Novo</v>
          </cell>
          <cell r="I464">
            <v>40</v>
          </cell>
        </row>
        <row r="465">
          <cell r="A465">
            <v>5186</v>
          </cell>
          <cell r="B465">
            <v>3330</v>
          </cell>
          <cell r="C465" t="str">
            <v>HRVATSKI NA DLANU 4 : čitanka i udžbenik hrvatskoga jezika za četvrti razred osnovne škole</v>
          </cell>
          <cell r="D465" t="str">
            <v>Vesna Marjanović, Andrea Škribulja, Marina Gabelica, Renata Gredelj</v>
          </cell>
          <cell r="E465" t="str">
            <v>udžbenik</v>
          </cell>
          <cell r="F465" t="str">
            <v>4.</v>
          </cell>
          <cell r="G465" t="str">
            <v>PROFIL</v>
          </cell>
          <cell r="H465" t="str">
            <v>Novo</v>
          </cell>
          <cell r="I465">
            <v>45</v>
          </cell>
        </row>
        <row r="466">
          <cell r="A466">
            <v>5187</v>
          </cell>
          <cell r="B466">
            <v>3330</v>
          </cell>
          <cell r="C466" t="str">
            <v>HRVATSKI NA DLANU 4 : radna bilježnica iz hrvatskoga jezika za četvrti razred osnovne škole</v>
          </cell>
          <cell r="D466" t="str">
            <v>Vesna Marjanović, Andrea Škribulja, Marina Gabelica, Renata Gredelj</v>
          </cell>
          <cell r="E466" t="str">
            <v>radna bilježnica</v>
          </cell>
          <cell r="F466" t="str">
            <v>4.</v>
          </cell>
          <cell r="G466" t="str">
            <v>PROFIL</v>
          </cell>
          <cell r="H466" t="str">
            <v>Novo</v>
          </cell>
          <cell r="I466">
            <v>34</v>
          </cell>
        </row>
        <row r="467">
          <cell r="A467">
            <v>3891</v>
          </cell>
          <cell r="B467">
            <v>2482</v>
          </cell>
          <cell r="C467" t="str">
            <v>ZLATNA VRATA 4 : udžbenik hrvatskog jezika u 4. razredu osnovne škole : čitanka s pravopisom i gramatikom</v>
          </cell>
          <cell r="D467" t="str">
            <v>Sonja Ivić, Marija Krmpotić-Dabo</v>
          </cell>
          <cell r="E467" t="str">
            <v>udžbenik</v>
          </cell>
          <cell r="F467" t="str">
            <v>4.</v>
          </cell>
          <cell r="G467" t="str">
            <v>ŠK</v>
          </cell>
          <cell r="I467">
            <v>63</v>
          </cell>
        </row>
        <row r="468">
          <cell r="A468">
            <v>3575</v>
          </cell>
          <cell r="B468">
            <v>2482</v>
          </cell>
          <cell r="C468" t="str">
            <v xml:space="preserve">ZLATNA VRATA 4 : radna bilježnica hrvatskog jezika u 4. razredu osnovne škole </v>
          </cell>
          <cell r="D468" t="str">
            <v>Sonja Ivić, Marija Krmpotić-Dabo</v>
          </cell>
          <cell r="E468" t="str">
            <v>radna bilježnica</v>
          </cell>
          <cell r="F468" t="str">
            <v>4.</v>
          </cell>
          <cell r="G468" t="str">
            <v>ŠK</v>
          </cell>
          <cell r="I468">
            <v>49</v>
          </cell>
        </row>
        <row r="469">
          <cell r="A469">
            <v>5640</v>
          </cell>
          <cell r="B469">
            <v>3618</v>
          </cell>
          <cell r="C469" t="str">
            <v>SLOVO PO SLOVO 4 - 1. POLUGODIŠTE : integrirani radni udžbenik hrvatskog jezika i književnosti s višemedijskim nastavnim materijalima u četvrtom razredu osnovne škole</v>
          </cell>
          <cell r="D469" t="str">
            <v>Terezija Zokić, Benita Vladušić</v>
          </cell>
          <cell r="E469" t="str">
            <v>udžbenik s višemedijskim nastavnim materijalima</v>
          </cell>
          <cell r="F469" t="str">
            <v>4.</v>
          </cell>
          <cell r="G469" t="str">
            <v>ŠK</v>
          </cell>
          <cell r="H469" t="str">
            <v>Novo</v>
          </cell>
          <cell r="I469">
            <v>67</v>
          </cell>
        </row>
        <row r="470">
          <cell r="A470">
            <v>5641</v>
          </cell>
          <cell r="B470">
            <v>3618</v>
          </cell>
          <cell r="C470" t="str">
            <v>SLOVO PO SLOVO 4 - 2. POLUGODIŠTE : integrirani radni udžbenik hrvatskog jezika i književnosti u četvrtom razredu osnovne škole</v>
          </cell>
          <cell r="D470" t="str">
            <v>Terezija Zokić, Benita Vladušić</v>
          </cell>
          <cell r="E470" t="str">
            <v>udžbenik</v>
          </cell>
          <cell r="F470" t="str">
            <v>4.</v>
          </cell>
          <cell r="G470" t="str">
            <v>ŠK</v>
          </cell>
          <cell r="H470" t="str">
            <v>Novo</v>
          </cell>
          <cell r="I470">
            <v>67</v>
          </cell>
        </row>
        <row r="471">
          <cell r="B471" t="str">
            <v>HRVATSKI JEZIK - ZA UČENIKE S POSEBNIM OBRAZOVNIM POTREBAMA</v>
          </cell>
        </row>
        <row r="472">
          <cell r="A472">
            <v>700</v>
          </cell>
          <cell r="B472">
            <v>272</v>
          </cell>
          <cell r="C472" t="str">
            <v>ČITANČICA ŠAPTALICA : čitanka za učenike s posebnim potrebama za 1. do 4. razred</v>
          </cell>
          <cell r="D472" t="str">
            <v>Vesna Đurek</v>
          </cell>
          <cell r="E472" t="str">
            <v>udžbenik</v>
          </cell>
          <cell r="F472" t="str">
            <v>1.-4.</v>
          </cell>
          <cell r="G472" t="str">
            <v>ŠK</v>
          </cell>
          <cell r="I472">
            <v>49</v>
          </cell>
        </row>
        <row r="473">
          <cell r="A473">
            <v>702</v>
          </cell>
          <cell r="B473">
            <v>272</v>
          </cell>
          <cell r="C473" t="str">
            <v>POČETNICA ŠAPTALICA 1 : udžbenik za učenike s posebnim potrebama za 1. do 4. razred</v>
          </cell>
          <cell r="D473" t="str">
            <v>Vesna Đurek</v>
          </cell>
          <cell r="E473" t="str">
            <v>udžbenik</v>
          </cell>
          <cell r="F473" t="str">
            <v>1.-4.</v>
          </cell>
          <cell r="G473" t="str">
            <v>ŠK</v>
          </cell>
          <cell r="I473">
            <v>62</v>
          </cell>
        </row>
        <row r="474">
          <cell r="A474">
            <v>703</v>
          </cell>
          <cell r="B474">
            <v>272</v>
          </cell>
          <cell r="C474" t="str">
            <v>POČETNICA ŠAPTALICA 2 : udžbenik za učenike s posebnim potrebama za 1. do 4. razred</v>
          </cell>
          <cell r="D474" t="str">
            <v>Vesna Đurek</v>
          </cell>
          <cell r="E474" t="str">
            <v>udžbenik</v>
          </cell>
          <cell r="F474" t="str">
            <v>1.-4.</v>
          </cell>
          <cell r="G474" t="str">
            <v>ŠK</v>
          </cell>
          <cell r="I474">
            <v>62</v>
          </cell>
        </row>
        <row r="475">
          <cell r="A475">
            <v>704</v>
          </cell>
          <cell r="B475">
            <v>272</v>
          </cell>
          <cell r="C475" t="str">
            <v>POČETNICA ŠAPTALICA 3 : udžbenik za učenike s posebnim potrebama za 1. do 4. razred</v>
          </cell>
          <cell r="D475" t="str">
            <v>Vesna Đurek</v>
          </cell>
          <cell r="E475" t="str">
            <v>udžbenik</v>
          </cell>
          <cell r="F475" t="str">
            <v>1.-4.</v>
          </cell>
          <cell r="G475" t="str">
            <v>ŠK</v>
          </cell>
          <cell r="I475">
            <v>62</v>
          </cell>
        </row>
        <row r="476">
          <cell r="A476">
            <v>705</v>
          </cell>
          <cell r="B476">
            <v>272</v>
          </cell>
          <cell r="C476" t="str">
            <v>RADNA BILJEŽNICA 1 : vježbe za razvoj grafomotorike : radna bilježnica za učenike s posebnim potrebama za 1. do 4. razred</v>
          </cell>
          <cell r="D476" t="str">
            <v>Vesna Đurek</v>
          </cell>
          <cell r="E476" t="str">
            <v>radna bilježnica</v>
          </cell>
          <cell r="F476" t="str">
            <v>1.-4.</v>
          </cell>
          <cell r="G476" t="str">
            <v>ŠK</v>
          </cell>
          <cell r="I476">
            <v>49</v>
          </cell>
        </row>
        <row r="477">
          <cell r="A477">
            <v>706</v>
          </cell>
          <cell r="B477">
            <v>272</v>
          </cell>
          <cell r="C477" t="str">
            <v>RADNA BILJEŽNICA 2 : pisana slova : radna bilježnica za učenike s posebnim potrebama za 1. do 4. razred</v>
          </cell>
          <cell r="D477" t="str">
            <v>Vesna Đurek</v>
          </cell>
          <cell r="E477" t="str">
            <v>radna bilježnica</v>
          </cell>
          <cell r="F477" t="str">
            <v>1.-4.</v>
          </cell>
          <cell r="G477" t="str">
            <v>ŠK</v>
          </cell>
          <cell r="I477">
            <v>49</v>
          </cell>
        </row>
        <row r="478">
          <cell r="A478">
            <v>707</v>
          </cell>
          <cell r="B478">
            <v>272</v>
          </cell>
          <cell r="C478" t="str">
            <v>SLOVARICA : za učenike s posebnim potrebama za 1. do 4. razred</v>
          </cell>
          <cell r="D478" t="str">
            <v>Vesna Đurek</v>
          </cell>
          <cell r="E478" t="str">
            <v xml:space="preserve">slovarica </v>
          </cell>
          <cell r="F478" t="str">
            <v>1.-4.</v>
          </cell>
          <cell r="G478" t="str">
            <v>ŠK</v>
          </cell>
          <cell r="I478">
            <v>62</v>
          </cell>
        </row>
        <row r="479">
          <cell r="A479">
            <v>4727</v>
          </cell>
          <cell r="B479">
            <v>3065</v>
          </cell>
          <cell r="C479" t="str">
            <v>SUNČANI DANI 4 : čitanka za učenike sa smetnjama u razvoju</v>
          </cell>
          <cell r="D479" t="str">
            <v>Barka Marjanović</v>
          </cell>
          <cell r="E479" t="str">
            <v>udžbenik</v>
          </cell>
          <cell r="F479" t="str">
            <v>4.</v>
          </cell>
          <cell r="G479" t="str">
            <v>ALKA</v>
          </cell>
          <cell r="H479" t="str">
            <v>Novo</v>
          </cell>
          <cell r="I479">
            <v>125</v>
          </cell>
        </row>
        <row r="480">
          <cell r="A480">
            <v>4728</v>
          </cell>
          <cell r="B480">
            <v>3065</v>
          </cell>
          <cell r="C480" t="str">
            <v>SUNČANI DANI 4 : radna bilježnica za učenike sa smetnjama u razvoju</v>
          </cell>
          <cell r="D480" t="str">
            <v>Barka Marjanović</v>
          </cell>
          <cell r="E480" t="str">
            <v>radna bilježnica</v>
          </cell>
          <cell r="F480" t="str">
            <v>4.</v>
          </cell>
          <cell r="G480" t="str">
            <v>ALKA</v>
          </cell>
          <cell r="H480" t="str">
            <v>Novo</v>
          </cell>
          <cell r="I480">
            <v>65</v>
          </cell>
        </row>
        <row r="481">
          <cell r="B481" t="str">
            <v>ENGLESKI JEZIK - IV. GODINA UČENJA, I. STRANI JEZIK</v>
          </cell>
        </row>
        <row r="482">
          <cell r="A482">
            <v>4515</v>
          </cell>
          <cell r="B482">
            <v>2941</v>
          </cell>
          <cell r="C482" t="str">
            <v>SMILEYS 4 : udžbenik engleskog jezik za 4. razred osnovne škole, 4. godina učenja (s CD-om)</v>
          </cell>
          <cell r="D482" t="str">
            <v>Jenny Dooley, Virginia Evans</v>
          </cell>
          <cell r="E482" t="str">
            <v>udžbenik</v>
          </cell>
          <cell r="F482" t="str">
            <v>4.</v>
          </cell>
          <cell r="G482" t="str">
            <v>ALFA</v>
          </cell>
          <cell r="H482" t="str">
            <v>Novo</v>
          </cell>
          <cell r="I482">
            <v>70</v>
          </cell>
        </row>
        <row r="483">
          <cell r="A483">
            <v>4516</v>
          </cell>
          <cell r="B483">
            <v>2941</v>
          </cell>
          <cell r="C483" t="str">
            <v>SMILEYS 4 : radna bilježnica za engleski jezik za 4. razred osnovne škole, 4. godina učenja</v>
          </cell>
          <cell r="D483" t="str">
            <v>Jenny Dooley, Virginia Evans</v>
          </cell>
          <cell r="E483" t="str">
            <v>radna bilježnica</v>
          </cell>
          <cell r="F483" t="str">
            <v>4.</v>
          </cell>
          <cell r="G483" t="str">
            <v>ALFA</v>
          </cell>
          <cell r="H483" t="str">
            <v>Novo</v>
          </cell>
          <cell r="I483">
            <v>50</v>
          </cell>
        </row>
        <row r="484">
          <cell r="A484">
            <v>5124</v>
          </cell>
          <cell r="B484">
            <v>3299</v>
          </cell>
          <cell r="C484" t="str">
            <v>NEW BUILDING BLOCKS 4 : udžbenik engleskoga jezika sa zvučnim cd-om za četvrti razred osnovne škole, IV. godina učenja</v>
          </cell>
          <cell r="D484" t="str">
            <v>Kristina Čajo Anđel, Daška Domljan, Paula Vranković</v>
          </cell>
          <cell r="E484" t="str">
            <v>udžbenik</v>
          </cell>
          <cell r="F484" t="str">
            <v>4.</v>
          </cell>
          <cell r="G484" t="str">
            <v>PROFIL</v>
          </cell>
          <cell r="H484" t="str">
            <v>Novo</v>
          </cell>
          <cell r="I484">
            <v>68</v>
          </cell>
        </row>
        <row r="485">
          <cell r="A485">
            <v>5125</v>
          </cell>
          <cell r="B485">
            <v>3299</v>
          </cell>
          <cell r="C485" t="str">
            <v>NEW BUILDING BLOCKS 4 : radna bilježnica iz engleskoga jezika za četvrti razred osnovne škole, IV. godina učenja</v>
          </cell>
          <cell r="D485" t="str">
            <v>Kristina Čajo Anđel, Daška Domljan, Paula Vranković</v>
          </cell>
          <cell r="E485" t="str">
            <v>radna bilježnica</v>
          </cell>
          <cell r="F485" t="str">
            <v>4.</v>
          </cell>
          <cell r="G485" t="str">
            <v>PROFIL</v>
          </cell>
          <cell r="H485" t="str">
            <v>Novo</v>
          </cell>
          <cell r="I485">
            <v>57</v>
          </cell>
        </row>
        <row r="486">
          <cell r="A486">
            <v>5569</v>
          </cell>
          <cell r="B486">
            <v>3579</v>
          </cell>
          <cell r="C486" t="str">
            <v>DIP IN 4 : udžbenik engleskog jezika s višemedijskim nastavnim materijalima u četvrtom razredu osnovne škole - 4. godina učenja</v>
          </cell>
          <cell r="D486" t="str">
            <v>Suzana Ban, Dubravka Blažić</v>
          </cell>
          <cell r="E486" t="str">
            <v>udžbenik s višemedijskim nastavnim materijalima</v>
          </cell>
          <cell r="F486" t="str">
            <v>4.</v>
          </cell>
          <cell r="G486" t="str">
            <v>ŠK</v>
          </cell>
          <cell r="H486" t="str">
            <v>Novo</v>
          </cell>
          <cell r="I486">
            <v>67</v>
          </cell>
        </row>
        <row r="487">
          <cell r="A487">
            <v>5570</v>
          </cell>
          <cell r="B487">
            <v>3579</v>
          </cell>
          <cell r="C487" t="str">
            <v>DIP IN 4 : radna bilježnica za  engleski jezik u četvrtom razredu osnovne škole - 4. godina učenja</v>
          </cell>
          <cell r="D487" t="str">
            <v>Suzana Ban, Dubravka Blažić</v>
          </cell>
          <cell r="E487" t="str">
            <v>radna bilježnica</v>
          </cell>
          <cell r="F487" t="str">
            <v>4.</v>
          </cell>
          <cell r="G487" t="str">
            <v>ŠK</v>
          </cell>
          <cell r="H487" t="str">
            <v>Novo</v>
          </cell>
          <cell r="I487">
            <v>59</v>
          </cell>
        </row>
        <row r="488">
          <cell r="A488">
            <v>5027</v>
          </cell>
          <cell r="B488">
            <v>3245</v>
          </cell>
          <cell r="C488" t="str">
            <v>PROJECT FOURTH EDITION, STUDENT'S BOOK 1 : udžbenik engleskog jezika za 4. razred, četvrta godina učenja; 5. razred, druga godina učenja</v>
          </cell>
          <cell r="D488" t="str">
            <v>Tom Hutchinson</v>
          </cell>
          <cell r="E488" t="str">
            <v>udžbenik</v>
          </cell>
          <cell r="F488" t="str">
            <v>4. i 5.</v>
          </cell>
          <cell r="G488" t="str">
            <v>OXFORD</v>
          </cell>
          <cell r="H488" t="str">
            <v>Novo</v>
          </cell>
          <cell r="I488">
            <v>72</v>
          </cell>
        </row>
        <row r="489">
          <cell r="A489">
            <v>5028</v>
          </cell>
          <cell r="B489">
            <v>3245</v>
          </cell>
          <cell r="C489" t="str">
            <v>PROJECT FOURTH EDITION, WORKBOOK WITH AUDIO CD 1 : radna bilježnica za engleski jezik u 4. razredu, četvrta godina učenja; 5. razred, druga godina učenja</v>
          </cell>
          <cell r="D489" t="str">
            <v>Tom Hutchinson, Janet Hardy-Gould</v>
          </cell>
          <cell r="E489" t="str">
            <v>radna bilježnica</v>
          </cell>
          <cell r="F489" t="str">
            <v>4. i 5.</v>
          </cell>
          <cell r="G489" t="str">
            <v>OXFORD</v>
          </cell>
          <cell r="H489" t="str">
            <v>Novo</v>
          </cell>
          <cell r="I489">
            <v>59.99</v>
          </cell>
        </row>
        <row r="490">
          <cell r="B490" t="str">
            <v>ENGLESKI JEZIK - I. GODINA UČENJA, II. STRANI JEZIK</v>
          </cell>
        </row>
        <row r="491">
          <cell r="A491">
            <v>80</v>
          </cell>
          <cell r="B491">
            <v>122</v>
          </cell>
          <cell r="C491" t="str">
            <v>HAPPY STARTING POINTS CLASS BOOK : udžbenik za početno učenje engleskog jezika u 4. razredu osnovne škole</v>
          </cell>
          <cell r="D491" t="str">
            <v>Stella Maidment, Lorena Roberts</v>
          </cell>
          <cell r="E491" t="str">
            <v>udžbenik</v>
          </cell>
          <cell r="F491" t="str">
            <v>4.</v>
          </cell>
          <cell r="G491" t="str">
            <v>OXFORD</v>
          </cell>
          <cell r="I491">
            <v>72</v>
          </cell>
        </row>
        <row r="492">
          <cell r="A492">
            <v>79</v>
          </cell>
          <cell r="B492">
            <v>122</v>
          </cell>
          <cell r="C492" t="str">
            <v>HAPPY STARTING POINTS ACTIVITY BOOK : radna bilježnica za početno učenje engleskog jezika u 4. razredu osnovne škole</v>
          </cell>
          <cell r="D492" t="str">
            <v>Stella Maidment, Lorena Roberts</v>
          </cell>
          <cell r="E492" t="str">
            <v>radna bilježnica</v>
          </cell>
          <cell r="F492" t="str">
            <v>4.</v>
          </cell>
          <cell r="G492" t="str">
            <v>OXFORD</v>
          </cell>
          <cell r="I492">
            <v>59</v>
          </cell>
        </row>
        <row r="493">
          <cell r="A493">
            <v>82</v>
          </cell>
          <cell r="B493">
            <v>397</v>
          </cell>
          <cell r="C493" t="str">
            <v>WAY TO GO 1 : udžbenik engleskog jezika za 4. razred osnovne škole : I. godina učenja</v>
          </cell>
          <cell r="D493" t="str">
            <v>Biserka Džeba</v>
          </cell>
          <cell r="E493" t="str">
            <v>udžbenik</v>
          </cell>
          <cell r="F493" t="str">
            <v>4.</v>
          </cell>
          <cell r="G493" t="str">
            <v>ŠK</v>
          </cell>
          <cell r="I493">
            <v>67</v>
          </cell>
        </row>
        <row r="494">
          <cell r="A494">
            <v>81</v>
          </cell>
          <cell r="B494">
            <v>397</v>
          </cell>
          <cell r="C494" t="str">
            <v>WAY TO GO 1 : radna bilježnica engleskog jezika za 4. razred osnovne škole : I. godina učenja</v>
          </cell>
          <cell r="D494" t="str">
            <v>Biserka Džeba</v>
          </cell>
          <cell r="E494" t="str">
            <v>radna bilježnica</v>
          </cell>
          <cell r="F494" t="str">
            <v>4.</v>
          </cell>
          <cell r="G494" t="str">
            <v>ŠK</v>
          </cell>
          <cell r="I494">
            <v>59</v>
          </cell>
        </row>
        <row r="495">
          <cell r="B495" t="str">
            <v>NJEMAČKI JEZIK - IV. GODINA UČENJA, I. STRANI JEZIK</v>
          </cell>
        </row>
        <row r="496">
          <cell r="A496">
            <v>86</v>
          </cell>
          <cell r="B496">
            <v>19</v>
          </cell>
          <cell r="C496" t="str">
            <v>APPLAUS! 4 : udžbenik njemačkog jezika sa zvučnim CD-om za 4. razred osnovne škole : IV. godina učenja</v>
          </cell>
          <cell r="D496" t="str">
            <v>Gordana Barišić Lazar</v>
          </cell>
          <cell r="E496" t="str">
            <v>udžbenik s CD-om</v>
          </cell>
          <cell r="F496" t="str">
            <v>4.</v>
          </cell>
          <cell r="G496" t="str">
            <v>PROFIL</v>
          </cell>
          <cell r="I496">
            <v>59</v>
          </cell>
        </row>
        <row r="497">
          <cell r="A497">
            <v>85</v>
          </cell>
          <cell r="B497">
            <v>19</v>
          </cell>
          <cell r="C497" t="str">
            <v>APPLAUS! 4 : radna bilježnica njemačkog jezika za 4. razred osnovne škole : IV. godina učenja</v>
          </cell>
          <cell r="D497" t="str">
            <v>Gordana Barišić Lazar</v>
          </cell>
          <cell r="E497" t="str">
            <v>radna bilježnica</v>
          </cell>
          <cell r="F497" t="str">
            <v>4.</v>
          </cell>
          <cell r="G497" t="str">
            <v>PROFIL</v>
          </cell>
          <cell r="I497">
            <v>44</v>
          </cell>
        </row>
        <row r="498">
          <cell r="A498">
            <v>90</v>
          </cell>
          <cell r="B498">
            <v>154</v>
          </cell>
          <cell r="C498" t="str">
            <v>HURRA! DEUTSCH! 4 : udžbenik njemačkog jezika s interaktivnim CD-om za 4. razred osnovne škole : IV. godina učenja</v>
          </cell>
          <cell r="D498" t="str">
            <v>Jadranka Salopek, Ljerka Tomljenović Biškupić</v>
          </cell>
          <cell r="E498" t="str">
            <v>udžbenik s CD-om</v>
          </cell>
          <cell r="F498" t="str">
            <v>4.</v>
          </cell>
          <cell r="G498" t="str">
            <v>ŠK</v>
          </cell>
          <cell r="I498">
            <v>60</v>
          </cell>
        </row>
        <row r="499">
          <cell r="A499">
            <v>89</v>
          </cell>
          <cell r="B499">
            <v>154</v>
          </cell>
          <cell r="C499" t="str">
            <v>HURRA! DEUTSCH! 4 : radna bilježnica njemačkog jezika za 4. razred osnovne škole : IV. godina učenja</v>
          </cell>
          <cell r="D499" t="str">
            <v>Jadranka Salopek, Ljerka Tomljenović Biškupić</v>
          </cell>
          <cell r="E499" t="str">
            <v>radna bilježnica</v>
          </cell>
          <cell r="F499" t="str">
            <v>4.</v>
          </cell>
          <cell r="G499" t="str">
            <v>ŠK</v>
          </cell>
          <cell r="I499">
            <v>46</v>
          </cell>
        </row>
        <row r="500">
          <cell r="A500">
            <v>4607</v>
          </cell>
          <cell r="B500">
            <v>2997</v>
          </cell>
          <cell r="C500" t="str">
            <v>AUF DIE PLÄTZE, FERTIG, LOS 4 : udžbenik iz njemačkoga jezika za 4. razred osnovne škole s CD-om (4. godina učenja)</v>
          </cell>
          <cell r="D500" t="str">
            <v>Dinka Štiglmayer Bočkarjov, Irena Pehar Miklenić</v>
          </cell>
          <cell r="E500" t="str">
            <v>udžbenik</v>
          </cell>
          <cell r="F500" t="str">
            <v>4.</v>
          </cell>
          <cell r="G500" t="str">
            <v>ALFA</v>
          </cell>
          <cell r="H500" t="str">
            <v>Novo</v>
          </cell>
          <cell r="I500">
            <v>59</v>
          </cell>
        </row>
        <row r="501">
          <cell r="A501">
            <v>4608</v>
          </cell>
          <cell r="B501">
            <v>2997</v>
          </cell>
          <cell r="C501" t="str">
            <v>AUF DIE PLÄTZE, FERTIG, LOS 4 : radna bilježnica iz njemačkoga jezika za 4. razred osnovne škole (4. godina učenja)</v>
          </cell>
          <cell r="D501" t="str">
            <v>Dinka Štiglmayer Bočkarjov, Irena Pehar Miklenić</v>
          </cell>
          <cell r="E501" t="str">
            <v>radna bilježnica</v>
          </cell>
          <cell r="F501" t="str">
            <v>4.</v>
          </cell>
          <cell r="G501" t="str">
            <v>ALFA</v>
          </cell>
          <cell r="H501" t="str">
            <v>Novo</v>
          </cell>
          <cell r="I501">
            <v>45</v>
          </cell>
        </row>
        <row r="502">
          <cell r="B502" t="str">
            <v>NJEMAČKI JEZIK - I. GODINA UČENJA, II. STRANI JEZIK</v>
          </cell>
        </row>
        <row r="503">
          <cell r="A503">
            <v>3865</v>
          </cell>
          <cell r="B503">
            <v>2285</v>
          </cell>
          <cell r="C503" t="str">
            <v>LERNEN, SINGEN, SPIELEN 1 : udžbenik iz njemačkog jezika za 4. razred osnovne škole (1. godina učenja)</v>
          </cell>
          <cell r="D503" t="str">
            <v>Vlada Jagatić, Gordana Matolek Veselić</v>
          </cell>
          <cell r="E503" t="str">
            <v>udžbenik</v>
          </cell>
          <cell r="F503" t="str">
            <v>4.</v>
          </cell>
          <cell r="G503" t="str">
            <v>ALFA</v>
          </cell>
          <cell r="I503">
            <v>58</v>
          </cell>
        </row>
        <row r="504">
          <cell r="A504">
            <v>3560</v>
          </cell>
          <cell r="B504">
            <v>2285</v>
          </cell>
          <cell r="C504" t="str">
            <v>LERNEN, SINGEN, SPIELEN 1 : radna bilježnica iz njemačkog jezika za 4. razred osnovne škole (1. godina učenja)</v>
          </cell>
          <cell r="D504" t="str">
            <v>Vlada Jagatić, Gordana Matolek Veselić</v>
          </cell>
          <cell r="E504" t="str">
            <v>radna bilježnica</v>
          </cell>
          <cell r="F504" t="str">
            <v>4.</v>
          </cell>
          <cell r="G504" t="str">
            <v>ALFA</v>
          </cell>
          <cell r="I504">
            <v>37</v>
          </cell>
        </row>
        <row r="505">
          <cell r="A505">
            <v>4845</v>
          </cell>
          <cell r="B505">
            <v>3132</v>
          </cell>
          <cell r="C505" t="str">
            <v>WIR+ 1 : udžbenik njemačkog jezika za 4. razred osnovne škole 1. godina učenja s pripadajućim audio CD-om</v>
          </cell>
          <cell r="D505" t="str">
            <v>Giorgio Motta, Mirjana Klobučar</v>
          </cell>
          <cell r="E505" t="str">
            <v>udžbenik s CD-om</v>
          </cell>
          <cell r="F505" t="str">
            <v>4.</v>
          </cell>
          <cell r="G505" t="str">
            <v>KLETT</v>
          </cell>
          <cell r="H505" t="str">
            <v>Novo</v>
          </cell>
          <cell r="I505">
            <v>72</v>
          </cell>
        </row>
        <row r="506">
          <cell r="A506">
            <v>4846</v>
          </cell>
          <cell r="B506">
            <v>3132</v>
          </cell>
          <cell r="C506" t="str">
            <v>WIR+ 1 : radna bilježnica njemačkog jezik za 4. razred osnovne škole, 1. godina učenja</v>
          </cell>
          <cell r="D506" t="str">
            <v>Giorgio Motta, Mirjana Klobučar</v>
          </cell>
          <cell r="E506" t="str">
            <v>radna bilježnica</v>
          </cell>
          <cell r="F506" t="str">
            <v>4.</v>
          </cell>
          <cell r="G506" t="str">
            <v>KLETT</v>
          </cell>
          <cell r="H506" t="str">
            <v>Novo</v>
          </cell>
          <cell r="I506">
            <v>47</v>
          </cell>
        </row>
        <row r="507">
          <cell r="A507">
            <v>5706</v>
          </cell>
          <cell r="B507">
            <v>3653</v>
          </cell>
          <cell r="C507" t="str">
            <v>FLINK MIT DEUTSCH - NEU! 1 : udžbenik njemačkog jezika s višemedijskim nastavnim materijalima u četvrtom razredu osnovne škole - 1. godina učenja</v>
          </cell>
          <cell r="D507" t="str">
            <v>Jadranka Salopek, Plamenka Bernardi-Britvec, Jasmina Troha</v>
          </cell>
          <cell r="E507" t="str">
            <v>udžbenik s višemedijskim nastavnim materijalima</v>
          </cell>
          <cell r="F507" t="str">
            <v>4.</v>
          </cell>
          <cell r="G507" t="str">
            <v>ŠK</v>
          </cell>
          <cell r="H507" t="str">
            <v>Novo</v>
          </cell>
          <cell r="I507">
            <v>64</v>
          </cell>
        </row>
        <row r="508">
          <cell r="A508">
            <v>5707</v>
          </cell>
          <cell r="B508">
            <v>3653</v>
          </cell>
          <cell r="C508" t="str">
            <v>FLINK MIT DEUTSCH - NEU! 1 : radna bilježnica za njemački jezik u četvrtom razredu osnovne škole - 1. godina učenja</v>
          </cell>
          <cell r="D508" t="str">
            <v>Jadranka Salopek, Plamenka Bernardi-Britvec, Jasmina Troha</v>
          </cell>
          <cell r="E508" t="str">
            <v>radna bilježnica</v>
          </cell>
          <cell r="F508" t="str">
            <v>4.</v>
          </cell>
          <cell r="G508" t="str">
            <v>ŠK</v>
          </cell>
          <cell r="H508" t="str">
            <v>Novo</v>
          </cell>
          <cell r="I508">
            <v>49</v>
          </cell>
        </row>
        <row r="509">
          <cell r="B509" t="str">
            <v>FRANCUSKI JEZIK - I. GODINA UČENJA, II. STRANI JEZIK</v>
          </cell>
        </row>
        <row r="510">
          <cell r="A510">
            <v>12</v>
          </cell>
          <cell r="B510">
            <v>117</v>
          </cell>
          <cell r="C510" t="str">
            <v>GRENADINE 1 MÉTHODE DE FRANÇAIS : udžbenik francuskog jezika za 2. i 3. razred osnovne škole : II. i III. godina učenja i 4. razred osnovne škole : I. godina učenja</v>
          </cell>
          <cell r="D510" t="str">
            <v>Clelia Paccagnino, Marie-Laure Poletti</v>
          </cell>
          <cell r="E510" t="str">
            <v>udžbenik</v>
          </cell>
          <cell r="F510" t="str">
            <v>2.-4.</v>
          </cell>
          <cell r="G510" t="str">
            <v>ALGORITAM</v>
          </cell>
          <cell r="I510">
            <v>101</v>
          </cell>
        </row>
        <row r="511">
          <cell r="A511">
            <v>11</v>
          </cell>
          <cell r="B511">
            <v>117</v>
          </cell>
          <cell r="C511" t="str">
            <v>GRENADINE 1 CAHIER : radna bilježnica iz francuskog jezika za 2. i 3. razred osnovne škole : II. i III. godina učenja i 4. razred osnovne škole : I. godina učenja</v>
          </cell>
          <cell r="D511" t="str">
            <v>Clelia Paccagnino, Marie-Laure Poletti</v>
          </cell>
          <cell r="E511" t="str">
            <v>radna bilježnica</v>
          </cell>
          <cell r="F511" t="str">
            <v>2.-4.</v>
          </cell>
          <cell r="G511" t="str">
            <v>ALGORITAM</v>
          </cell>
          <cell r="I511">
            <v>65</v>
          </cell>
        </row>
        <row r="512">
          <cell r="A512">
            <v>104</v>
          </cell>
          <cell r="B512">
            <v>190</v>
          </cell>
          <cell r="C512" t="str">
            <v>LE FRANCAIS - C'EST FORMIDABLE 1! : udžbenik francuskog jezika s CD-om za 4. razred osnovne škole : I. godina učenja</v>
          </cell>
          <cell r="D512" t="str">
            <v>Michele Hababou, Irena Stopfer, Jadranka Strabić</v>
          </cell>
          <cell r="E512" t="str">
            <v>udžbenik s CD-om</v>
          </cell>
          <cell r="F512" t="str">
            <v>4.</v>
          </cell>
          <cell r="G512" t="str">
            <v>ŠK</v>
          </cell>
          <cell r="I512">
            <v>63</v>
          </cell>
        </row>
        <row r="513">
          <cell r="A513">
            <v>103</v>
          </cell>
          <cell r="B513">
            <v>190</v>
          </cell>
          <cell r="C513" t="str">
            <v>LE FRANCAIS - C'EST FORMIDABLE 1! : radna bilježnica francuskog jezika za 4. razred osnovne škole : I. godina učenja</v>
          </cell>
          <cell r="D513" t="str">
            <v>Michele Hababou, Irena Stopfer, Jadranka Strabić</v>
          </cell>
          <cell r="E513" t="str">
            <v>radna bilježnica</v>
          </cell>
          <cell r="F513" t="str">
            <v>4.</v>
          </cell>
          <cell r="G513" t="str">
            <v>ŠK</v>
          </cell>
          <cell r="I513">
            <v>44</v>
          </cell>
        </row>
        <row r="514">
          <cell r="B514" t="str">
            <v>FRANCUSKI JEZIK - III. I IV. GODINA UČENJA, I. STRANI JEZIK</v>
          </cell>
        </row>
        <row r="515">
          <cell r="A515">
            <v>14</v>
          </cell>
          <cell r="B515">
            <v>118</v>
          </cell>
          <cell r="C515" t="str">
            <v>GRENADINE 2 MÉTHODE DE FRANÇAIS : udžbenik francuskog jezika za 3. i 4. razred osnovne škole : III. i IV. godina učenja</v>
          </cell>
          <cell r="D515" t="str">
            <v>Clelia Paccagnino, Marie-Laure Poletti</v>
          </cell>
          <cell r="E515" t="str">
            <v>udžbenik</v>
          </cell>
          <cell r="F515" t="str">
            <v>3.-4.</v>
          </cell>
          <cell r="G515" t="str">
            <v>ALGORITAM</v>
          </cell>
          <cell r="I515">
            <v>101</v>
          </cell>
        </row>
        <row r="516">
          <cell r="A516">
            <v>13</v>
          </cell>
          <cell r="B516">
            <v>118</v>
          </cell>
          <cell r="C516" t="str">
            <v>GRENADINE 2 CAHIER : radna bilježnica francuskog jezika za 3. i 4. razred osnovne škole : III. i IV. godina učenja</v>
          </cell>
          <cell r="D516" t="str">
            <v>Clelia Paccagnino, Marie-Laure Poletti</v>
          </cell>
          <cell r="E516" t="str">
            <v>radna bilježnica</v>
          </cell>
          <cell r="F516" t="str">
            <v>3.-4.</v>
          </cell>
          <cell r="G516" t="str">
            <v>ALGORITAM</v>
          </cell>
          <cell r="I516">
            <v>65</v>
          </cell>
        </row>
        <row r="517">
          <cell r="B517" t="str">
            <v>FRANCUSKI JEZIK - IV. GODINA UČENJA, I. STRANI JEZIK</v>
          </cell>
        </row>
        <row r="518">
          <cell r="A518">
            <v>2062</v>
          </cell>
          <cell r="B518">
            <v>1264</v>
          </cell>
          <cell r="C518" t="str">
            <v>UN, DEUX, TROIS...NOUS VOILA! 4 : udžbenik francuskog jezika u 4. razredu osnovne škole, 4. godina učenja</v>
          </cell>
          <cell r="D518" t="str">
            <v>Andrea Beata Jelić, Mirella Topličanec, Yvonne Vrhovac</v>
          </cell>
          <cell r="E518" t="str">
            <v>udžbenik</v>
          </cell>
          <cell r="F518" t="str">
            <v>4.</v>
          </cell>
          <cell r="G518" t="str">
            <v>ŠK</v>
          </cell>
          <cell r="I518">
            <v>63</v>
          </cell>
        </row>
        <row r="519">
          <cell r="A519">
            <v>2061</v>
          </cell>
          <cell r="B519">
            <v>1264</v>
          </cell>
          <cell r="C519" t="str">
            <v>UN, DEUX, TROIS...NOUS VOILA! 4 : radna bilježnica iz francuskog jezika u 4. razredu osnovne škole, 4. godina učenja</v>
          </cell>
          <cell r="D519" t="str">
            <v>Andrea Beata Jelić, Mirella Topličanec, Yvonne Vrhovac</v>
          </cell>
          <cell r="E519" t="str">
            <v>radna bilježnica</v>
          </cell>
          <cell r="F519" t="str">
            <v>4.</v>
          </cell>
          <cell r="G519" t="str">
            <v>ŠK</v>
          </cell>
          <cell r="I519">
            <v>44</v>
          </cell>
        </row>
        <row r="520">
          <cell r="B520" t="str">
            <v>TALIJANSKI JEZIK - I. GODINA UČENJA, II. STRANI JEZIK</v>
          </cell>
        </row>
        <row r="521">
          <cell r="A521">
            <v>1819</v>
          </cell>
          <cell r="B521">
            <v>1112</v>
          </cell>
          <cell r="C521" t="str">
            <v>ADESSO TOCCA A TE 1 : udžbenik talijanskog jezika sa zvučnim CD-om za četvrti razred osnovne škole : I. godina učenja</v>
          </cell>
          <cell r="D521" t="str">
            <v>Gordana Remussini, Marija Tolić</v>
          </cell>
          <cell r="E521" t="str">
            <v>udžbenik s CD-om</v>
          </cell>
          <cell r="F521" t="str">
            <v>4.</v>
          </cell>
          <cell r="G521" t="str">
            <v>PROFIL</v>
          </cell>
          <cell r="I521">
            <v>73</v>
          </cell>
        </row>
        <row r="522">
          <cell r="A522">
            <v>1818</v>
          </cell>
          <cell r="B522">
            <v>1112</v>
          </cell>
          <cell r="C522" t="str">
            <v>ADESSO TOCCA A TE 1 : radna bilježnica talijanskog jezika za četvrti razred osnovne škole : I. godina učenja</v>
          </cell>
          <cell r="D522" t="str">
            <v>Gordana Remussini, Marija Tolić</v>
          </cell>
          <cell r="E522" t="str">
            <v>radna bilježnica</v>
          </cell>
          <cell r="F522" t="str">
            <v>4.</v>
          </cell>
          <cell r="G522" t="str">
            <v>PROFIL</v>
          </cell>
          <cell r="I522">
            <v>53</v>
          </cell>
        </row>
        <row r="523">
          <cell r="A523">
            <v>106</v>
          </cell>
          <cell r="B523">
            <v>391</v>
          </cell>
          <cell r="C523" t="str">
            <v>VIENI CON ME 1 PIU : udžbenik talijanskog jezika s CD-om za 4. razred osnovne škole : I. godina učenja</v>
          </cell>
          <cell r="D523" t="str">
            <v>Ingrid Damiani Einwalter, Mirjana Marković Marinković, Nives Sironić Bonefačić</v>
          </cell>
          <cell r="E523" t="str">
            <v>udžbenik s CD-om</v>
          </cell>
          <cell r="F523" t="str">
            <v>4.</v>
          </cell>
          <cell r="G523" t="str">
            <v>ŠK</v>
          </cell>
          <cell r="I523">
            <v>67</v>
          </cell>
        </row>
        <row r="524">
          <cell r="A524">
            <v>105</v>
          </cell>
          <cell r="B524">
            <v>391</v>
          </cell>
          <cell r="C524" t="str">
            <v>VIENI CON ME 1 PIU : radna bilježnica talijanskog jezika za 4. razred osnovne škole : I. godina učenja</v>
          </cell>
          <cell r="D524" t="str">
            <v>Ingrid Damiani Einwalter, Mirjana Marković Marinković, Nives Sironić Bonefačić</v>
          </cell>
          <cell r="E524" t="str">
            <v>radna bilježnica</v>
          </cell>
          <cell r="F524" t="str">
            <v>4.</v>
          </cell>
          <cell r="G524" t="str">
            <v>ŠK</v>
          </cell>
          <cell r="I524">
            <v>54</v>
          </cell>
        </row>
        <row r="525">
          <cell r="B525" t="str">
            <v>TALIJANSKI JEZIK - IV. GODINA UČENJA, I. STRANI JEZIK</v>
          </cell>
        </row>
        <row r="526">
          <cell r="A526">
            <v>3938</v>
          </cell>
          <cell r="B526">
            <v>2504</v>
          </cell>
          <cell r="C526" t="str">
            <v>CIAO BIMBI! 4 : udžbenik talijanskog jezika s CD-om za 4. razred osnovne škole : 4. godina učenja</v>
          </cell>
          <cell r="D526" t="str">
            <v>Nina Karković</v>
          </cell>
          <cell r="E526" t="str">
            <v>udžbenik s CD-om</v>
          </cell>
          <cell r="F526" t="str">
            <v>4.</v>
          </cell>
          <cell r="G526" t="str">
            <v>ŠK</v>
          </cell>
          <cell r="I526">
            <v>67</v>
          </cell>
        </row>
        <row r="527">
          <cell r="A527">
            <v>3414</v>
          </cell>
          <cell r="B527">
            <v>2504</v>
          </cell>
          <cell r="C527" t="str">
            <v>CIAO BIMBI! 4 : radna bilježnica iz talijanskog jezika za 4. razred osnovne škole : 4. godina učenja</v>
          </cell>
          <cell r="D527" t="str">
            <v>Nina Karković</v>
          </cell>
          <cell r="E527" t="str">
            <v>radna bilježnica</v>
          </cell>
          <cell r="F527" t="str">
            <v>4.</v>
          </cell>
          <cell r="G527" t="str">
            <v>ŠK</v>
          </cell>
          <cell r="I527">
            <v>49</v>
          </cell>
        </row>
        <row r="528">
          <cell r="B528" t="str">
            <v>MATEMATIKA</v>
          </cell>
        </row>
        <row r="529">
          <cell r="A529">
            <v>4597</v>
          </cell>
          <cell r="B529">
            <v>2992</v>
          </cell>
          <cell r="C529" t="str">
            <v>MATEMATIKA 4 : udžbenik za četvrti razred osnovne škole</v>
          </cell>
          <cell r="D529" t="str">
            <v>Josip Markovac</v>
          </cell>
          <cell r="E529" t="str">
            <v>udžbenik</v>
          </cell>
          <cell r="F529" t="str">
            <v>4.</v>
          </cell>
          <cell r="G529" t="str">
            <v>ALFA</v>
          </cell>
          <cell r="H529" t="str">
            <v>Novo</v>
          </cell>
          <cell r="I529">
            <v>54</v>
          </cell>
        </row>
        <row r="530">
          <cell r="A530">
            <v>4598</v>
          </cell>
          <cell r="B530">
            <v>2992</v>
          </cell>
          <cell r="C530" t="str">
            <v>MATEMATIKA 4 : radna bilježnica za četvrti razred osnovne škole</v>
          </cell>
          <cell r="D530" t="str">
            <v>Josip Markovac</v>
          </cell>
          <cell r="E530" t="str">
            <v>radna bilježnica</v>
          </cell>
          <cell r="F530" t="str">
            <v>4.</v>
          </cell>
          <cell r="G530" t="str">
            <v>ALFA</v>
          </cell>
          <cell r="H530" t="str">
            <v>Novo</v>
          </cell>
          <cell r="I530">
            <v>43</v>
          </cell>
        </row>
        <row r="531">
          <cell r="A531">
            <v>5251</v>
          </cell>
          <cell r="B531">
            <v>3368</v>
          </cell>
          <cell r="C531" t="str">
            <v>NOVE MATEMATIČKE PRIČE 4 : udžbenik matematike za četvrti razred osnovne škole</v>
          </cell>
          <cell r="D531" t="str">
            <v>Danijela Janda Abbaci, Ksenija Ćosić, Nada Hižak, Edita Sudar</v>
          </cell>
          <cell r="E531" t="str">
            <v>udžbenik</v>
          </cell>
          <cell r="F531" t="str">
            <v>4.</v>
          </cell>
          <cell r="G531" t="str">
            <v>PROFIL</v>
          </cell>
          <cell r="H531" t="str">
            <v>Novo</v>
          </cell>
          <cell r="I531">
            <v>68</v>
          </cell>
        </row>
        <row r="532">
          <cell r="A532">
            <v>5252</v>
          </cell>
          <cell r="B532">
            <v>3368</v>
          </cell>
          <cell r="C532" t="str">
            <v>NOVE MATEMATIČKE PRIČE 4 : radna bilježnica iz matematike za četvrti razred osnovne škole</v>
          </cell>
          <cell r="D532" t="str">
            <v>Danijela Janda Abbaci, Ksenija Ćosić, Nada Hižak, Edita Sudar</v>
          </cell>
          <cell r="E532" t="str">
            <v>radna bilježnica</v>
          </cell>
          <cell r="F532" t="str">
            <v>4.</v>
          </cell>
          <cell r="G532" t="str">
            <v>PROFIL</v>
          </cell>
          <cell r="H532" t="str">
            <v>Novo</v>
          </cell>
          <cell r="I532">
            <v>50</v>
          </cell>
        </row>
        <row r="533">
          <cell r="A533">
            <v>5688</v>
          </cell>
          <cell r="B533">
            <v>3644</v>
          </cell>
          <cell r="C533" t="str">
            <v>MOJ SRETNI BROJ 4 : udžbenik matematike s višemedijskim nastavnim materijalima u četvrtom razredu osnovne škole</v>
          </cell>
          <cell r="D533" t="str">
            <v>Dubravka Miklec, Sanja Jakovljević Rogić, Graciella Prtajin, Sandra Binder, Nataša Mesaroš Grgurić, Julija Vejić</v>
          </cell>
          <cell r="E533" t="str">
            <v>udžbenik s višemedijskim nastavnim materijalima</v>
          </cell>
          <cell r="F533" t="str">
            <v>4.</v>
          </cell>
          <cell r="G533" t="str">
            <v>ŠK</v>
          </cell>
          <cell r="H533" t="str">
            <v>Novo</v>
          </cell>
          <cell r="I533">
            <v>60</v>
          </cell>
        </row>
        <row r="534">
          <cell r="A534">
            <v>5689</v>
          </cell>
          <cell r="B534">
            <v>3644</v>
          </cell>
          <cell r="C534" t="str">
            <v>MOJ SRETNI BROJ 4 : radna bilježnica za matematiku u četvrtom razredu osnovne škole</v>
          </cell>
          <cell r="D534" t="str">
            <v>Dubravka Miklec, Sanja Jakovljević Rogić, Graciella Prtajin, Sandra Binder, Nataša Mesaroš Grgurić, Julija Vejić</v>
          </cell>
          <cell r="E534" t="str">
            <v>radna bilježnica</v>
          </cell>
          <cell r="F534" t="str">
            <v>4.</v>
          </cell>
          <cell r="G534" t="str">
            <v>ŠK</v>
          </cell>
          <cell r="H534" t="str">
            <v>Novo</v>
          </cell>
          <cell r="I534">
            <v>59</v>
          </cell>
        </row>
        <row r="535">
          <cell r="A535">
            <v>5696</v>
          </cell>
          <cell r="B535">
            <v>3648</v>
          </cell>
          <cell r="C535" t="str">
            <v>MATEMATIČKIM STAZAMA 4 : udžbenik matematike s višemedijskim nastavnim materijalima u četvrtom razredu osnovne škole</v>
          </cell>
          <cell r="D535" t="str">
            <v>Gordana Paić, Željka Manzoni, Nenad Kosak, Ivana Marjanović</v>
          </cell>
          <cell r="E535" t="str">
            <v>udžbenik s višemedijskim nastavnim materijalima</v>
          </cell>
          <cell r="F535" t="str">
            <v>4.</v>
          </cell>
          <cell r="G535" t="str">
            <v>ŠK</v>
          </cell>
          <cell r="H535" t="str">
            <v>Novo</v>
          </cell>
          <cell r="I535">
            <v>61</v>
          </cell>
        </row>
        <row r="536">
          <cell r="A536">
            <v>5697</v>
          </cell>
          <cell r="B536">
            <v>3648</v>
          </cell>
          <cell r="C536" t="str">
            <v>MATEMATIČKIM STAZAMA 4 : radna bilježnica za matematiku u četvrtom razredu osnovne škole</v>
          </cell>
          <cell r="D536" t="str">
            <v>Gordana Paić, Željka Manzoni, Nenad Kosak, Ivana Marjanović</v>
          </cell>
          <cell r="E536" t="str">
            <v>radna bilježnica</v>
          </cell>
          <cell r="F536" t="str">
            <v>4.</v>
          </cell>
          <cell r="G536" t="str">
            <v>ŠK</v>
          </cell>
          <cell r="H536" t="str">
            <v>Novo</v>
          </cell>
          <cell r="I536">
            <v>61</v>
          </cell>
        </row>
        <row r="537">
          <cell r="B537" t="str">
            <v>MATEMATIKA - ZA UČENIKE S POSEBNIM OBRAZOVNIM POTREBAMA</v>
          </cell>
        </row>
        <row r="538">
          <cell r="A538">
            <v>2848</v>
          </cell>
          <cell r="B538">
            <v>1901</v>
          </cell>
          <cell r="C538" t="str">
            <v>MOJ MALI MATEMATIČKI SVIJET 4 : udžbenik s radnom bilježnicom, I. dio</v>
          </cell>
          <cell r="D538" t="str">
            <v>Biljana Basarić Čulk, Kristina Kostadinovska, Ivan Mrkonjić, Đurđica Salamon</v>
          </cell>
          <cell r="E538" t="str">
            <v>udžbenik s radnom bilježnicom</v>
          </cell>
          <cell r="F538" t="str">
            <v>4.</v>
          </cell>
          <cell r="G538" t="str">
            <v>ALKA</v>
          </cell>
          <cell r="I538">
            <v>95</v>
          </cell>
        </row>
        <row r="539">
          <cell r="A539">
            <v>2849</v>
          </cell>
          <cell r="B539">
            <v>1901</v>
          </cell>
          <cell r="C539" t="str">
            <v>MOJ MALI MATEMATIČKI SVIJET 4 : udžbenik s radnom bilježnicom, II. dio</v>
          </cell>
          <cell r="D539" t="str">
            <v>Biljana Basarić Čulk, Kristina Kostadinovska, Ivan Mrkonjić, Đurđica Salamon</v>
          </cell>
          <cell r="E539" t="str">
            <v>udžbenik s radnom bilježnicom</v>
          </cell>
          <cell r="F539" t="str">
            <v>4.</v>
          </cell>
          <cell r="G539" t="str">
            <v>ALKA</v>
          </cell>
          <cell r="I539">
            <v>95</v>
          </cell>
        </row>
        <row r="540">
          <cell r="A540">
            <v>715</v>
          </cell>
          <cell r="B540">
            <v>243</v>
          </cell>
          <cell r="C540" t="str">
            <v>MOJA MALA MATEMATIKA - BROJIMO DO 20 : udžbenik matematike za učenike usporenog kognitivnog razvoja za 3. i 4. razred osnovne škole s didaktičkim igrama</v>
          </cell>
          <cell r="D540" t="str">
            <v>Vesna Đurek</v>
          </cell>
          <cell r="E540" t="str">
            <v>udžbenik</v>
          </cell>
          <cell r="F540" t="str">
            <v>3.-4.</v>
          </cell>
          <cell r="G540" t="str">
            <v>ŠK</v>
          </cell>
          <cell r="I540">
            <v>62</v>
          </cell>
        </row>
        <row r="541">
          <cell r="A541">
            <v>714</v>
          </cell>
          <cell r="B541">
            <v>243</v>
          </cell>
          <cell r="C541" t="str">
            <v>MOJA MALA MATEMATIKA - BROJIMO DO 20 : radna bilježnica iz matematike za učenike usporenog kognitivnog razvoja za 3. i 4. razred osnovne škole</v>
          </cell>
          <cell r="D541" t="str">
            <v>Vesna Đurek</v>
          </cell>
          <cell r="E541" t="str">
            <v>radna bilježnica</v>
          </cell>
          <cell r="F541" t="str">
            <v>3.-4.</v>
          </cell>
          <cell r="G541" t="str">
            <v>ŠK</v>
          </cell>
          <cell r="I541">
            <v>49</v>
          </cell>
        </row>
        <row r="542">
          <cell r="B542" t="str">
            <v>PRIRODA I DRUŠTVO</v>
          </cell>
        </row>
        <row r="543">
          <cell r="A543">
            <v>4636</v>
          </cell>
          <cell r="B543">
            <v>3012</v>
          </cell>
          <cell r="C543" t="str">
            <v>MOJA DOMOVINA : udžbenik iz prirode i društva za četvrti razred osnovne škole</v>
          </cell>
          <cell r="D543" t="str">
            <v>Tomislav Jelić</v>
          </cell>
          <cell r="E543" t="str">
            <v>udžbenik</v>
          </cell>
          <cell r="F543" t="str">
            <v>4.</v>
          </cell>
          <cell r="G543" t="str">
            <v>ALFA</v>
          </cell>
          <cell r="H543" t="str">
            <v>Novo</v>
          </cell>
          <cell r="I543">
            <v>60</v>
          </cell>
        </row>
        <row r="544">
          <cell r="A544">
            <v>4637</v>
          </cell>
          <cell r="B544">
            <v>3012</v>
          </cell>
          <cell r="C544" t="str">
            <v>MOJA DOMOVINA : radna bilježnica iz prirode i društva za četvrti razred osnovne škole</v>
          </cell>
          <cell r="D544" t="str">
            <v>Tomislav Jelić</v>
          </cell>
          <cell r="E544" t="str">
            <v>radna bilježnica</v>
          </cell>
          <cell r="F544" t="str">
            <v>4.</v>
          </cell>
          <cell r="G544" t="str">
            <v>ALFA</v>
          </cell>
          <cell r="H544" t="str">
            <v>Novo</v>
          </cell>
          <cell r="I544">
            <v>41</v>
          </cell>
        </row>
        <row r="545">
          <cell r="A545">
            <v>5299</v>
          </cell>
          <cell r="B545">
            <v>3391</v>
          </cell>
          <cell r="C545" t="str">
            <v>POGLED U SVIJET 4 : udžbenik prirode i društva za četvrti razred osnovne škole</v>
          </cell>
          <cell r="D545" t="str">
            <v>Sanja Škreblin, Sanja Basta, Nataša Svoboda Arnautov</v>
          </cell>
          <cell r="E545" t="str">
            <v>udžbenik</v>
          </cell>
          <cell r="F545" t="str">
            <v>4.</v>
          </cell>
          <cell r="G545" t="str">
            <v>PROFIL</v>
          </cell>
          <cell r="H545" t="str">
            <v>Novo</v>
          </cell>
          <cell r="I545">
            <v>59</v>
          </cell>
        </row>
        <row r="546">
          <cell r="A546">
            <v>5300</v>
          </cell>
          <cell r="B546">
            <v>3391</v>
          </cell>
          <cell r="C546" t="str">
            <v>POGLED U SVIJET 4 : radna bilježnica iz prirode i društva za četvrti razred osnovne škole</v>
          </cell>
          <cell r="D546" t="str">
            <v>Sanja Škreblin, Sanja Basta, Nataša Svoboda Arnautov</v>
          </cell>
          <cell r="E546" t="str">
            <v>radna bilježnica</v>
          </cell>
          <cell r="F546" t="str">
            <v>4.</v>
          </cell>
          <cell r="G546" t="str">
            <v>PROFIL</v>
          </cell>
          <cell r="H546" t="str">
            <v>Novo</v>
          </cell>
          <cell r="I546">
            <v>66</v>
          </cell>
        </row>
        <row r="547">
          <cell r="A547">
            <v>5745</v>
          </cell>
          <cell r="B547">
            <v>3673</v>
          </cell>
          <cell r="C547" t="str">
            <v>NAŠ SVIJET 4 : udžbenik prirode i društva s višemedijskim nastavnim materijalima u četvrtom razredu osnovne škole</v>
          </cell>
          <cell r="D547" t="str">
            <v>Tamara Kisovar Ivanda, Alena Letina, Ivo Nejašmić, Ivan De Zan , Božena Vranješ Šoljan</v>
          </cell>
          <cell r="E547" t="str">
            <v>udžbenik s višemedijskim nastavnim materijalima</v>
          </cell>
          <cell r="F547" t="str">
            <v>4.</v>
          </cell>
          <cell r="G547" t="str">
            <v>ŠK</v>
          </cell>
          <cell r="H547" t="str">
            <v>Novo</v>
          </cell>
          <cell r="I547">
            <v>55</v>
          </cell>
        </row>
        <row r="548">
          <cell r="A548">
            <v>5746</v>
          </cell>
          <cell r="B548">
            <v>3673</v>
          </cell>
          <cell r="C548" t="str">
            <v>NAŠ SVIJET 4 : radna bilježnica  za prirodu i društvo u četvrtom razredu osnovne škole</v>
          </cell>
          <cell r="D548" t="str">
            <v>Tamara Kisovar Ivanda, Alena Letina, Ivo Nejašmić, Ivan De Zan , Božena Vranješ Šoljan</v>
          </cell>
          <cell r="E548" t="str">
            <v>radna bilježnica</v>
          </cell>
          <cell r="F548" t="str">
            <v>4.</v>
          </cell>
          <cell r="G548" t="str">
            <v>ŠK</v>
          </cell>
          <cell r="H548" t="str">
            <v>Novo</v>
          </cell>
          <cell r="I548">
            <v>59</v>
          </cell>
        </row>
        <row r="549">
          <cell r="A549">
            <v>5753</v>
          </cell>
          <cell r="B549">
            <v>3677</v>
          </cell>
          <cell r="C549" t="str">
            <v>EUREKA! 4 : udžbenik prirode i društva s višemedijskim nastavnim materijalima u četvrtom razredu osnovne škole</v>
          </cell>
          <cell r="D549" t="str">
            <v>Snježana Bakarić Palička, Sanja Ćorić</v>
          </cell>
          <cell r="E549" t="str">
            <v>udžbenik s višemedijskim nastavnim materijalima</v>
          </cell>
          <cell r="F549" t="str">
            <v>4.</v>
          </cell>
          <cell r="G549" t="str">
            <v>ŠK</v>
          </cell>
          <cell r="H549" t="str">
            <v>Novo</v>
          </cell>
          <cell r="I549">
            <v>57</v>
          </cell>
        </row>
        <row r="550">
          <cell r="A550">
            <v>5754</v>
          </cell>
          <cell r="B550">
            <v>3677</v>
          </cell>
          <cell r="C550" t="str">
            <v>EUREKA! 4 : radna bilježnica za prirodu i društvo u četvrtom razredu osnovne škole</v>
          </cell>
          <cell r="D550" t="str">
            <v>Snježana Bakarić Palička, Sanja Ćorić</v>
          </cell>
          <cell r="E550" t="str">
            <v>radna bilježnica</v>
          </cell>
          <cell r="F550" t="str">
            <v>4.</v>
          </cell>
          <cell r="G550" t="str">
            <v>ŠK</v>
          </cell>
          <cell r="H550" t="str">
            <v>Novo</v>
          </cell>
          <cell r="I550">
            <v>68</v>
          </cell>
        </row>
        <row r="551">
          <cell r="B551" t="str">
            <v>PRIRODA I DRUŠTVO - ZA UČENIKE S POSEBNIM OBRAZOVNIM POTREBAMA</v>
          </cell>
        </row>
        <row r="552">
          <cell r="A552">
            <v>4014</v>
          </cell>
          <cell r="B552">
            <v>2327</v>
          </cell>
          <cell r="C552" t="str">
            <v>VOLIM ZAVIČAJ 4 : udžbenik s radnom bilježnicom</v>
          </cell>
          <cell r="D552" t="str">
            <v>Nives Čagalj, Milica Duvnjak, Marija Petričević</v>
          </cell>
          <cell r="E552" t="str">
            <v>udžbenik s radnom bilježnicom</v>
          </cell>
          <cell r="F552" t="str">
            <v>4.</v>
          </cell>
          <cell r="G552" t="str">
            <v>ALKA</v>
          </cell>
          <cell r="I552">
            <v>125</v>
          </cell>
        </row>
        <row r="553">
          <cell r="B553" t="str">
            <v>GLAZBENA KULTURA</v>
          </cell>
        </row>
        <row r="554">
          <cell r="A554">
            <v>4541</v>
          </cell>
          <cell r="B554">
            <v>2956</v>
          </cell>
          <cell r="C554" t="str">
            <v>SVIJET GLAZBE 4 : udžbenik za glazbenu kulturu u četvrtom razredu osnovne škole (s CD-om)</v>
          </cell>
          <cell r="D554" t="str">
            <v>Ante Gašpardi, Tonka Lazarić, Nevenka Raguž, Zoran Štefanac</v>
          </cell>
          <cell r="E554" t="str">
            <v>udžbenik</v>
          </cell>
          <cell r="F554" t="str">
            <v>4.</v>
          </cell>
          <cell r="G554" t="str">
            <v>ALFA</v>
          </cell>
          <cell r="H554" t="str">
            <v>Novo</v>
          </cell>
          <cell r="I554">
            <v>70</v>
          </cell>
        </row>
        <row r="555">
          <cell r="A555">
            <v>5169</v>
          </cell>
          <cell r="B555">
            <v>3321</v>
          </cell>
          <cell r="C555" t="str">
            <v>GLAZBENA ČETVRTICA : udžbenik glazbene kulture s tri cd-a za četvrti razred osnovne škole</v>
          </cell>
          <cell r="D555" t="str">
            <v>Jelena Sikirica, Snježana Stojaković, Ana Miljak</v>
          </cell>
          <cell r="E555" t="str">
            <v>udžbenik</v>
          </cell>
          <cell r="F555" t="str">
            <v>4.</v>
          </cell>
          <cell r="G555" t="str">
            <v>PROFIL</v>
          </cell>
          <cell r="H555" t="str">
            <v>Novo</v>
          </cell>
          <cell r="I555">
            <v>72</v>
          </cell>
        </row>
        <row r="556">
          <cell r="A556">
            <v>5612</v>
          </cell>
          <cell r="B556">
            <v>3602</v>
          </cell>
          <cell r="C556" t="str">
            <v>ALLEGRO 4 : udžbenik glazbene kulture s višemedijskim nastavnim materijalima na tri CD-a u četvrtom razredu osnovne škole</v>
          </cell>
          <cell r="D556" t="str">
            <v>Vlasta Dvořak, Margita Jeličić Špoljar, Eva Kirchmayer Bilić</v>
          </cell>
          <cell r="E556" t="str">
            <v>udžbenik s 3 CD-a</v>
          </cell>
          <cell r="F556" t="str">
            <v>4.</v>
          </cell>
          <cell r="G556" t="str">
            <v>ŠK</v>
          </cell>
          <cell r="H556" t="str">
            <v>Novo</v>
          </cell>
          <cell r="I556">
            <v>71</v>
          </cell>
        </row>
        <row r="557">
          <cell r="B557" t="str">
            <v>VJERONAUK - IZBORNI PREDMET</v>
          </cell>
        </row>
        <row r="558">
          <cell r="A558">
            <v>4861</v>
          </cell>
          <cell r="B558">
            <v>3142</v>
          </cell>
          <cell r="C558" t="str">
            <v>NA PUTU VJERE : udžbenik za katolički vjeronauk četvrtoga razreda osnovne škole</v>
          </cell>
          <cell r="D558" t="str">
            <v>Ivica Pažin i Ante Pavlović</v>
          </cell>
          <cell r="E558" t="str">
            <v>udžbenik</v>
          </cell>
          <cell r="F558" t="str">
            <v>4.</v>
          </cell>
          <cell r="G558" t="str">
            <v>KS</v>
          </cell>
          <cell r="H558" t="str">
            <v>Novo</v>
          </cell>
          <cell r="I558">
            <v>40</v>
          </cell>
        </row>
        <row r="559">
          <cell r="A559">
            <v>4862</v>
          </cell>
          <cell r="B559">
            <v>3142</v>
          </cell>
          <cell r="C559" t="str">
            <v>NA PUTU VJERE : radna bilježnica za katolički vjeronauk četvrtoga razreda osnovne škole</v>
          </cell>
          <cell r="D559" t="str">
            <v>Ivica Pažin, Ante Pavlović</v>
          </cell>
          <cell r="E559" t="str">
            <v>radna bilježnica</v>
          </cell>
          <cell r="F559" t="str">
            <v>4.</v>
          </cell>
          <cell r="G559" t="str">
            <v>KS</v>
          </cell>
          <cell r="H559" t="str">
            <v>Novo</v>
          </cell>
          <cell r="I559">
            <v>30</v>
          </cell>
        </row>
        <row r="560">
          <cell r="A560">
            <v>50</v>
          </cell>
          <cell r="B560">
            <v>166</v>
          </cell>
          <cell r="C560" t="str">
            <v>ISLAMSKA ČITANKA : za 3. i 4. razred osnovne škole</v>
          </cell>
          <cell r="D560" t="str">
            <v>Ševko Omerbašić</v>
          </cell>
          <cell r="E560" t="str">
            <v>udžbenik</v>
          </cell>
          <cell r="F560" t="str">
            <v>3.-4.</v>
          </cell>
          <cell r="G560" t="str">
            <v>MIZ</v>
          </cell>
          <cell r="I560">
            <v>40</v>
          </cell>
        </row>
        <row r="561">
          <cell r="B561" t="str">
            <v>UDŽBENICI ZA ČEŠKU NACIONALNU MANJINU</v>
          </cell>
        </row>
        <row r="562">
          <cell r="A562">
            <v>2452</v>
          </cell>
          <cell r="B562">
            <v>1703</v>
          </cell>
          <cell r="C562" t="str">
            <v>MÁ VLAST : učebnice přírody a společnosti pro 4. ročník základní školy</v>
          </cell>
          <cell r="D562" t="str">
            <v>Tomislav Jelić</v>
          </cell>
          <cell r="E562" t="str">
            <v>udžbenik</v>
          </cell>
          <cell r="F562" t="str">
            <v>4.</v>
          </cell>
          <cell r="G562" t="str">
            <v>ALFA</v>
          </cell>
          <cell r="H562" t="str">
            <v xml:space="preserve"> </v>
          </cell>
          <cell r="I562">
            <v>55</v>
          </cell>
        </row>
        <row r="563">
          <cell r="A563">
            <v>4240</v>
          </cell>
          <cell r="B563">
            <v>1703</v>
          </cell>
          <cell r="C563" t="str">
            <v>MÁ VLAST : pracovní sešit přírody a společnosti pro 4. ročník základních škol</v>
          </cell>
          <cell r="D563" t="str">
            <v>Tomislav Jelić</v>
          </cell>
          <cell r="E563" t="str">
            <v>radna bilježnica</v>
          </cell>
          <cell r="F563" t="str">
            <v>4.</v>
          </cell>
          <cell r="G563" t="str">
            <v>ALFA</v>
          </cell>
          <cell r="H563" t="str">
            <v>Novo</v>
          </cell>
          <cell r="I563">
            <v>35</v>
          </cell>
        </row>
        <row r="564">
          <cell r="A564">
            <v>4063</v>
          </cell>
          <cell r="B564">
            <v>2650</v>
          </cell>
          <cell r="C564" t="str">
            <v>ČÍTANKA 4 : pro 4. ročník základní školy s českým vyučovacím jazykem v Republice Chorvatsku</v>
          </cell>
          <cell r="D564" t="str">
            <v>Leonora Janotová, Zdenka Lalićová</v>
          </cell>
          <cell r="E564" t="str">
            <v>udžbenik</v>
          </cell>
          <cell r="F564" t="str">
            <v>4.</v>
          </cell>
          <cell r="G564" t="str">
            <v>JEDNOTA</v>
          </cell>
          <cell r="I564">
            <v>30</v>
          </cell>
        </row>
        <row r="565">
          <cell r="A565">
            <v>4064</v>
          </cell>
          <cell r="B565">
            <v>2651</v>
          </cell>
          <cell r="C565" t="str">
            <v>CVIČEBNICE 4 : pro 4. ročník základní školy s českým vyučovacím jazykem v Republice Chorvatsku</v>
          </cell>
          <cell r="D565" t="str">
            <v>Justýna Koutníková, Marie Pihýrová, Albína Součková</v>
          </cell>
          <cell r="E565" t="str">
            <v>udžbenik</v>
          </cell>
          <cell r="F565" t="str">
            <v>4.</v>
          </cell>
          <cell r="G565" t="str">
            <v>JEDNOTA</v>
          </cell>
          <cell r="I565">
            <v>15</v>
          </cell>
        </row>
        <row r="566">
          <cell r="A566">
            <v>2535</v>
          </cell>
          <cell r="B566">
            <v>1680</v>
          </cell>
          <cell r="C566" t="str">
            <v>HUDEBNÍ ČTYŘKA : učebnice hudební výchovy pro 4. ročník základní školy</v>
          </cell>
          <cell r="D566" t="str">
            <v>Ana Miljak, Jelena Sikirica</v>
          </cell>
          <cell r="E566" t="str">
            <v>udžbenik</v>
          </cell>
          <cell r="F566" t="str">
            <v>4.</v>
          </cell>
          <cell r="G566" t="str">
            <v>PROFIL</v>
          </cell>
          <cell r="I566">
            <v>72</v>
          </cell>
        </row>
        <row r="567">
          <cell r="A567">
            <v>2622</v>
          </cell>
          <cell r="B567">
            <v>1780</v>
          </cell>
          <cell r="C567" t="str">
            <v>VESELÉ MATEMATICKÉ PŘÍHODY : učebnice matematiky pro 4. ročník základní školy</v>
          </cell>
          <cell r="D567" t="str">
            <v>Željka Manzoni, Gordana Paić, Antun Smajić</v>
          </cell>
          <cell r="E567" t="str">
            <v>udžbenik</v>
          </cell>
          <cell r="F567" t="str">
            <v>4.</v>
          </cell>
          <cell r="G567" t="str">
            <v>ŠK</v>
          </cell>
          <cell r="I567">
            <v>49</v>
          </cell>
        </row>
        <row r="568">
          <cell r="A568">
            <v>4300</v>
          </cell>
          <cell r="B568">
            <v>2808</v>
          </cell>
          <cell r="C568" t="str">
            <v>VESELÉ MATEMATICKÉ PŘÍHODY : pracovní sešit z matematiky pro 4. ročník základní školy</v>
          </cell>
          <cell r="D568" t="str">
            <v>Gordana Paić, Željka Manzoni, Antun Smajić</v>
          </cell>
          <cell r="E568" t="str">
            <v>radna bilježnica</v>
          </cell>
          <cell r="F568" t="str">
            <v>4.</v>
          </cell>
          <cell r="G568" t="str">
            <v>ŠK</v>
          </cell>
          <cell r="H568" t="str">
            <v>Novo</v>
          </cell>
          <cell r="I568">
            <v>49</v>
          </cell>
        </row>
        <row r="569">
          <cell r="B569" t="str">
            <v>UDŽBENICI ZA MAĐARSKU NACIONALNU MANJINU</v>
          </cell>
        </row>
        <row r="570">
          <cell r="A570">
            <v>2063</v>
          </cell>
          <cell r="B570">
            <v>1265</v>
          </cell>
          <cell r="C570" t="str">
            <v>VIDÁM MATEMATIKAI TÖRTÉNETEK : matematika tankönyv az általános iskola negyedik osztálya számára</v>
          </cell>
          <cell r="D570" t="str">
            <v>Željka Manzoni, Gordana Paić, Antun Smajić</v>
          </cell>
          <cell r="E570" t="str">
            <v>udžbenik</v>
          </cell>
          <cell r="F570" t="str">
            <v>4.</v>
          </cell>
          <cell r="G570" t="str">
            <v>UMH</v>
          </cell>
          <cell r="I570">
            <v>59.79</v>
          </cell>
        </row>
        <row r="571">
          <cell r="A571">
            <v>4167</v>
          </cell>
          <cell r="B571">
            <v>1265</v>
          </cell>
          <cell r="C571" t="str">
            <v>VIDÁM MATEMATIKAI ESETEK : munkafüzet matematikából az általános iskolák negyedik osztály számára</v>
          </cell>
          <cell r="D571" t="str">
            <v>Gordana Paić, Željka Manzoni, Antun Smajić</v>
          </cell>
          <cell r="E571" t="str">
            <v>radna bilježnica</v>
          </cell>
          <cell r="F571" t="str">
            <v>4.</v>
          </cell>
          <cell r="G571" t="str">
            <v>UMH</v>
          </cell>
          <cell r="H571" t="str">
            <v>Novo</v>
          </cell>
          <cell r="I571">
            <v>47.25</v>
          </cell>
        </row>
        <row r="572">
          <cell r="A572">
            <v>2574</v>
          </cell>
          <cell r="B572">
            <v>1687</v>
          </cell>
          <cell r="C572" t="str">
            <v>ISMERKEDÉS A VILÁGGAL 4 : természet-és társadalomismereti tankönyv az általános iskolák negyedik osztálya számára</v>
          </cell>
          <cell r="D572" t="str">
            <v>Jolanda Bastalić, Benita Vladušić</v>
          </cell>
          <cell r="E572" t="str">
            <v>udžbenik</v>
          </cell>
          <cell r="F572" t="str">
            <v>4.</v>
          </cell>
          <cell r="G572" t="str">
            <v>UMH</v>
          </cell>
          <cell r="I572">
            <v>56.34</v>
          </cell>
        </row>
        <row r="573">
          <cell r="A573">
            <v>4116</v>
          </cell>
          <cell r="B573">
            <v>1687</v>
          </cell>
          <cell r="C573" t="str">
            <v>ISMERKEDÉS A VILÁGGAL 4 : természet-és társadalomismereti munkafüzet az általános iskolák negyedik osztálya számára</v>
          </cell>
          <cell r="D573" t="str">
            <v>Jolanda Bastalić, Benita Vladušić</v>
          </cell>
          <cell r="E573" t="str">
            <v>radna bilježnica</v>
          </cell>
          <cell r="F573" t="str">
            <v>4.</v>
          </cell>
          <cell r="G573" t="str">
            <v>UMH</v>
          </cell>
          <cell r="H573" t="str">
            <v>Novo</v>
          </cell>
          <cell r="I573">
            <v>79.28</v>
          </cell>
        </row>
        <row r="574">
          <cell r="B574" t="str">
            <v>UDŽBENICI ZA MAĐARSKU NACIONALNU MANJINU - UVEZENI</v>
          </cell>
        </row>
        <row r="575">
          <cell r="A575">
            <v>4370</v>
          </cell>
          <cell r="B575">
            <v>2853</v>
          </cell>
          <cell r="C575" t="str">
            <v>HÉTSZÍNVILÁG : olvasókönyv az általános iskolák 4. évfolyama számára</v>
          </cell>
          <cell r="D575" t="str">
            <v>Anna Zsuzsanna Báthori</v>
          </cell>
          <cell r="E575" t="str">
            <v>udžbenik</v>
          </cell>
          <cell r="F575" t="str">
            <v>4.</v>
          </cell>
          <cell r="G575" t="str">
            <v>UMH</v>
          </cell>
          <cell r="H575" t="str">
            <v>Novo</v>
          </cell>
          <cell r="I575" t="str">
            <v>0,00*</v>
          </cell>
        </row>
        <row r="576">
          <cell r="A576">
            <v>4371</v>
          </cell>
          <cell r="B576">
            <v>2853</v>
          </cell>
          <cell r="C576" t="str">
            <v>HÉTSZÍNVILÁG MUNKAFÜZET : a 4. évfolyamos Hétszínvilág olvasokönyvhöz</v>
          </cell>
          <cell r="D576" t="str">
            <v>Lászlóné Burai, Attiláné Faragó</v>
          </cell>
          <cell r="E576" t="str">
            <v>radna bilježnica</v>
          </cell>
          <cell r="F576" t="str">
            <v>4.</v>
          </cell>
          <cell r="G576" t="str">
            <v>UMH</v>
          </cell>
          <cell r="H576" t="str">
            <v>Novo</v>
          </cell>
          <cell r="I576" t="str">
            <v>0,00*</v>
          </cell>
        </row>
        <row r="577">
          <cell r="A577">
            <v>4372</v>
          </cell>
          <cell r="B577">
            <v>2853</v>
          </cell>
          <cell r="C577" t="str">
            <v>NYELVTAN ÉS HELYESÍRÁS : 4. évfolyam</v>
          </cell>
          <cell r="D577" t="str">
            <v>Mária Fülöp, Ferencné Szilágyi</v>
          </cell>
          <cell r="E577" t="str">
            <v>udžbenik</v>
          </cell>
          <cell r="F577" t="str">
            <v>4.</v>
          </cell>
          <cell r="G577" t="str">
            <v>UMH</v>
          </cell>
          <cell r="H577" t="str">
            <v>Novo</v>
          </cell>
          <cell r="I577" t="str">
            <v>0,00*</v>
          </cell>
        </row>
        <row r="578">
          <cell r="B578" t="str">
            <v>UDŽBENICI ZA SLOVAČKU NACIONALNU MANJINU</v>
          </cell>
        </row>
        <row r="579">
          <cell r="A579">
            <v>1851</v>
          </cell>
          <cell r="B579">
            <v>1135</v>
          </cell>
          <cell r="C579" t="str">
            <v>ČÍTANKA : slovenský jazyk s prvkami národnej kultúry pre 4. až 6. ročník základnej školy</v>
          </cell>
          <cell r="D579" t="str">
            <v>Zoroslav Spevak</v>
          </cell>
          <cell r="E579" t="str">
            <v>udžbenik</v>
          </cell>
          <cell r="F579" t="str">
            <v>4.-6.</v>
          </cell>
          <cell r="G579" t="str">
            <v>SAV SLOVAKA</v>
          </cell>
          <cell r="I579">
            <v>0</v>
          </cell>
        </row>
        <row r="580">
          <cell r="A580">
            <v>2030</v>
          </cell>
          <cell r="B580">
            <v>1244</v>
          </cell>
          <cell r="C580" t="str">
            <v>SLOVENSKÁ GRAMATIKA : pre 4. až 8. ročník základnej školy</v>
          </cell>
          <cell r="D580" t="str">
            <v>Michal Tyr</v>
          </cell>
          <cell r="E580" t="str">
            <v>udžbenik</v>
          </cell>
          <cell r="F580" t="str">
            <v>4.-8.</v>
          </cell>
          <cell r="G580" t="str">
            <v>SAV SLOVAKA</v>
          </cell>
          <cell r="I580">
            <v>0</v>
          </cell>
        </row>
        <row r="581">
          <cell r="B581" t="str">
            <v>UDŽBENICI ZA SRPSKU NACIONALNU MANJINU</v>
          </cell>
        </row>
        <row r="582">
          <cell r="A582">
            <v>2534</v>
          </cell>
          <cell r="B582">
            <v>1718</v>
          </cell>
          <cell r="C582" t="str">
            <v>MUZIČKA ČETVRTICA : udžbenik muzičke kulture sa dva CD-a za 4. razred osnovne škole</v>
          </cell>
          <cell r="D582" t="str">
            <v>Ana Miljak, Jelena Sikirica</v>
          </cell>
          <cell r="E582" t="str">
            <v>udžbenik</v>
          </cell>
          <cell r="F582" t="str">
            <v>4.</v>
          </cell>
          <cell r="G582" t="str">
            <v>PROFIL</v>
          </cell>
          <cell r="I582">
            <v>164</v>
          </cell>
        </row>
        <row r="583">
          <cell r="A583">
            <v>3763</v>
          </cell>
          <cell r="B583">
            <v>2606</v>
          </cell>
          <cell r="C583" t="str">
            <v>ČITANKA ZA ČETVRTI RAZRED OSNOVNE ŠKOLE : udžbenik iz srpskog jezika</v>
          </cell>
          <cell r="D583" t="str">
            <v>Simeon Marinković, Milica Stojanović, Snežana Šević</v>
          </cell>
          <cell r="E583" t="str">
            <v>udžbenik</v>
          </cell>
          <cell r="F583" t="str">
            <v>4.</v>
          </cell>
          <cell r="G583" t="str">
            <v>PROSVJETA</v>
          </cell>
          <cell r="I583">
            <v>58</v>
          </cell>
        </row>
        <row r="584">
          <cell r="A584">
            <v>3493</v>
          </cell>
          <cell r="B584">
            <v>2606</v>
          </cell>
          <cell r="C584" t="str">
            <v>ZABAVNA GRAMATIKA 4 ZA ČETVRTI RAZRED OSNOVNE ŠKOLE : radna bilježnica</v>
          </cell>
          <cell r="D584" t="str">
            <v>Simeon Marinković, Milica Stojanović, Snežana Šević</v>
          </cell>
          <cell r="E584" t="str">
            <v>radna bilježnica</v>
          </cell>
          <cell r="F584" t="str">
            <v>4.</v>
          </cell>
          <cell r="G584" t="str">
            <v>PROSVJETA</v>
          </cell>
          <cell r="I584">
            <v>37</v>
          </cell>
        </row>
        <row r="585">
          <cell r="A585">
            <v>2626</v>
          </cell>
          <cell r="B585">
            <v>1786</v>
          </cell>
          <cell r="C585" t="str">
            <v>ВЕСЕЛЕ МАТЕМАТИЧКЕ ЗГОДЕ : уџбеник математике за 4. разред основне школе</v>
          </cell>
          <cell r="D585" t="str">
            <v>Желјка Манзони, Гордана Паић, Антун Смајић</v>
          </cell>
          <cell r="E585" t="str">
            <v>udžbenik</v>
          </cell>
          <cell r="F585" t="str">
            <v>4.</v>
          </cell>
          <cell r="G585" t="str">
            <v>ŠK</v>
          </cell>
          <cell r="I585">
            <v>235</v>
          </cell>
        </row>
        <row r="586">
          <cell r="A586">
            <v>2627</v>
          </cell>
          <cell r="B586">
            <v>1786</v>
          </cell>
          <cell r="C586" t="str">
            <v>ВЕСЕЛЕ МАТЕМАТИЧКЕ ЗГОДЕ : радна свеска из математике за 4. разред основне школе</v>
          </cell>
          <cell r="D586" t="str">
            <v>Желјка Манзони, Гордана Паић, Антун Смајић</v>
          </cell>
          <cell r="E586" t="str">
            <v>radna bilježnica</v>
          </cell>
          <cell r="F586" t="str">
            <v>4.</v>
          </cell>
          <cell r="G586" t="str">
            <v>ŠK</v>
          </cell>
          <cell r="I586">
            <v>197</v>
          </cell>
        </row>
        <row r="587">
          <cell r="A587">
            <v>4129</v>
          </cell>
          <cell r="B587">
            <v>2689</v>
          </cell>
          <cell r="C587" t="str">
            <v>KORACI KROZ PRIRODU I DRUŠTVO 4 : udžbenik iz prirode i društva za četvrti razred osnovne škole</v>
          </cell>
          <cell r="D587" t="str">
            <v>Benita Vladušić, Novica Gajić, Mirjana Oreščanin</v>
          </cell>
          <cell r="E587" t="str">
            <v>udžbenik</v>
          </cell>
          <cell r="F587" t="str">
            <v>4.</v>
          </cell>
          <cell r="G587" t="str">
            <v>PROSVJETA</v>
          </cell>
          <cell r="H587" t="str">
            <v>Novo</v>
          </cell>
          <cell r="I587">
            <v>57</v>
          </cell>
        </row>
        <row r="588">
          <cell r="A588">
            <v>4130</v>
          </cell>
          <cell r="B588">
            <v>2689</v>
          </cell>
          <cell r="C588" t="str">
            <v>KORACI KROZ PRIRODU I DRUŠTVO 4 : radna sveska iz prirode i društva za četvrti razred osnovne škole</v>
          </cell>
          <cell r="D588" t="str">
            <v>Benita Vladušić, Novica Gajić, Mirjana Oreščanin</v>
          </cell>
          <cell r="E588" t="str">
            <v>radna bilježnica</v>
          </cell>
          <cell r="F588" t="str">
            <v>4.</v>
          </cell>
          <cell r="G588" t="str">
            <v>PROSVJETA</v>
          </cell>
          <cell r="H588" t="str">
            <v>Novo</v>
          </cell>
          <cell r="I588">
            <v>48</v>
          </cell>
        </row>
        <row r="589">
          <cell r="B589" t="str">
            <v>UDŽBENICI ZA SRPSKU NACIONALNU MANJINU - UVEZENI</v>
          </cell>
        </row>
        <row r="590">
          <cell r="A590">
            <v>3815</v>
          </cell>
          <cell r="B590">
            <v>2638</v>
          </cell>
          <cell r="C590" t="str">
            <v>PRAVOSLAVNI KATIHIZIS : za četvrti razred osnovne škole</v>
          </cell>
          <cell r="D590" t="str">
            <v>Ignjatije Midić</v>
          </cell>
          <cell r="E590" t="str">
            <v>udžbenik</v>
          </cell>
          <cell r="F590" t="str">
            <v>4.</v>
          </cell>
          <cell r="G590" t="str">
            <v>PROSVJETA</v>
          </cell>
          <cell r="I590">
            <v>38</v>
          </cell>
        </row>
        <row r="591">
          <cell r="B591" t="str">
            <v>UDŽBENICI ZA TALIJANSKU NACIONALNU MANJINU</v>
          </cell>
        </row>
        <row r="592">
          <cell r="A592">
            <v>2480</v>
          </cell>
          <cell r="B592">
            <v>1682</v>
          </cell>
          <cell r="C592" t="str">
            <v>IL NOSTRO MONDO 4 : libro di testo di natura e società per la quarta classe della scuola elementare</v>
          </cell>
          <cell r="D592" t="str">
            <v>Ivan De Zan</v>
          </cell>
          <cell r="E592" t="str">
            <v>udžbenik</v>
          </cell>
          <cell r="F592" t="str">
            <v>4.</v>
          </cell>
          <cell r="G592" t="str">
            <v>EDIT</v>
          </cell>
          <cell r="I592">
            <v>58</v>
          </cell>
        </row>
        <row r="593">
          <cell r="A593">
            <v>2481</v>
          </cell>
          <cell r="B593">
            <v>1682</v>
          </cell>
          <cell r="C593" t="str">
            <v>IL NOSTRO MONDO 4 : quaderno attivo di natura e società per la quarta classe della scuola elementare</v>
          </cell>
          <cell r="D593" t="str">
            <v>Ivo Nejmašić, Božena Vranješ-Šoljan</v>
          </cell>
          <cell r="E593" t="str">
            <v>radna bilježnica</v>
          </cell>
          <cell r="F593" t="str">
            <v>4.</v>
          </cell>
          <cell r="G593" t="str">
            <v>EDIT</v>
          </cell>
          <cell r="I593">
            <v>49</v>
          </cell>
        </row>
        <row r="594">
          <cell r="A594">
            <v>2723</v>
          </cell>
          <cell r="B594">
            <v>1824</v>
          </cell>
          <cell r="C594" t="str">
            <v>RACCONTI MATEMATICI 4 : libro di matematica per la quarta classe della scuola elementare</v>
          </cell>
          <cell r="D594" t="str">
            <v>Ksenija Ćosić, Danijela Janda-Abbaci, Edita Sudar</v>
          </cell>
          <cell r="E594" t="str">
            <v>udžbenik</v>
          </cell>
          <cell r="F594" t="str">
            <v>4.</v>
          </cell>
          <cell r="G594" t="str">
            <v>EDIT</v>
          </cell>
          <cell r="I594">
            <v>62</v>
          </cell>
        </row>
        <row r="595">
          <cell r="A595">
            <v>3390</v>
          </cell>
          <cell r="B595">
            <v>1824</v>
          </cell>
          <cell r="C595" t="str">
            <v>RACCONTI MATEMATICI 4 : quaderno attivo di matematica per la quarta classe della scuola elementare</v>
          </cell>
          <cell r="D595" t="str">
            <v>Ksenija Ćosić, Danijela Janda-Abbaci, Edita Sudar</v>
          </cell>
          <cell r="E595" t="str">
            <v>radna bilježnica</v>
          </cell>
          <cell r="F595" t="str">
            <v>4.</v>
          </cell>
          <cell r="G595" t="str">
            <v>EDIT</v>
          </cell>
          <cell r="I595">
            <v>46</v>
          </cell>
        </row>
        <row r="596">
          <cell r="B596" t="str">
            <v>UDŽBENICI ZA TALIJANSKU NACIONALNU MANJINU - UVEZENI</v>
          </cell>
        </row>
        <row r="597">
          <cell r="A597">
            <v>5944</v>
          </cell>
          <cell r="B597">
            <v>3803</v>
          </cell>
          <cell r="C597" t="str">
            <v>L'INCREDIBILE WIKI 4 : letture</v>
          </cell>
          <cell r="D597" t="str">
            <v>Francesca Fortunato</v>
          </cell>
          <cell r="E597" t="str">
            <v>udžbenik</v>
          </cell>
          <cell r="F597" t="str">
            <v>4.</v>
          </cell>
          <cell r="G597" t="str">
            <v>EDIT</v>
          </cell>
          <cell r="H597" t="str">
            <v>Novo</v>
          </cell>
          <cell r="I597" t="str">
            <v>GRATIS</v>
          </cell>
        </row>
        <row r="598">
          <cell r="A598">
            <v>5945</v>
          </cell>
          <cell r="B598">
            <v>3803</v>
          </cell>
          <cell r="C598" t="str">
            <v>L'INCREDIBILE WIKI 4 : grammatica</v>
          </cell>
          <cell r="D598" t="str">
            <v>Francesca Fortunato</v>
          </cell>
          <cell r="E598" t="str">
            <v>radna bilježnica</v>
          </cell>
          <cell r="F598" t="str">
            <v>4.</v>
          </cell>
          <cell r="G598" t="str">
            <v>EDIT</v>
          </cell>
          <cell r="H598" t="str">
            <v>Novo</v>
          </cell>
          <cell r="I598" t="str">
            <v>GRATIS</v>
          </cell>
        </row>
        <row r="599">
          <cell r="A599">
            <v>5960</v>
          </cell>
          <cell r="B599">
            <v>3810</v>
          </cell>
          <cell r="C599" t="str">
            <v>IL PAESE DEI SOLI ALLEGRI 4 : letture</v>
          </cell>
          <cell r="D599" t="str">
            <v>Mara Bartoli</v>
          </cell>
          <cell r="E599" t="str">
            <v>udžbenik</v>
          </cell>
          <cell r="F599" t="str">
            <v>4.</v>
          </cell>
          <cell r="G599" t="str">
            <v>EDIT</v>
          </cell>
          <cell r="H599" t="str">
            <v>Novo</v>
          </cell>
          <cell r="I599" t="str">
            <v>GRATIS</v>
          </cell>
        </row>
        <row r="600">
          <cell r="A600">
            <v>5961</v>
          </cell>
          <cell r="B600">
            <v>3810</v>
          </cell>
          <cell r="C600" t="str">
            <v>IL PAESE DEI SOLI ALLEGRI 4-5 : scrittura</v>
          </cell>
          <cell r="D600" t="str">
            <v>Mara Bartoli</v>
          </cell>
          <cell r="E600" t="str">
            <v>radna bilježnica</v>
          </cell>
          <cell r="F600" t="str">
            <v>4.-5.</v>
          </cell>
          <cell r="G600" t="str">
            <v>EDIT</v>
          </cell>
          <cell r="H600" t="str">
            <v>Novo</v>
          </cell>
          <cell r="I600" t="str">
            <v>GRATIS</v>
          </cell>
        </row>
        <row r="601">
          <cell r="A601">
            <v>5962</v>
          </cell>
          <cell r="B601">
            <v>3810</v>
          </cell>
          <cell r="C601" t="str">
            <v>IL PAESE DEI SOLI ALLEGRI 4-5 : grammatica</v>
          </cell>
          <cell r="D601" t="str">
            <v>Mara Bartoli</v>
          </cell>
          <cell r="E601" t="str">
            <v>radna bilježnica</v>
          </cell>
          <cell r="F601" t="str">
            <v>4.-5.</v>
          </cell>
          <cell r="G601" t="str">
            <v>EDIT</v>
          </cell>
          <cell r="H601" t="str">
            <v>Novo</v>
          </cell>
          <cell r="I601" t="str">
            <v>GRATIS</v>
          </cell>
        </row>
        <row r="602">
          <cell r="B602" t="str">
            <v>UDŽBENICI ZA SLIJEPE</v>
          </cell>
        </row>
        <row r="603">
          <cell r="A603">
            <v>2472</v>
          </cell>
          <cell r="B603">
            <v>1635</v>
          </cell>
          <cell r="C603" t="str">
            <v>ČITANKA 4 : udžbenik za 4. razred osnovne škole</v>
          </cell>
          <cell r="D603" t="str">
            <v>Jadranka Jurić, Ankica Španić</v>
          </cell>
          <cell r="E603" t="str">
            <v>udžbenik</v>
          </cell>
          <cell r="F603" t="str">
            <v>4.</v>
          </cell>
          <cell r="G603" t="str">
            <v>CVB</v>
          </cell>
          <cell r="I603">
            <v>200</v>
          </cell>
        </row>
        <row r="604">
          <cell r="A604">
            <v>2471</v>
          </cell>
          <cell r="B604">
            <v>1676</v>
          </cell>
          <cell r="C604" t="str">
            <v>HRVATSKI JEZIK 4 : udžbenik za 4. razred osnovne škole</v>
          </cell>
          <cell r="D604" t="str">
            <v>Jadranka Jurić, Ankica Španić</v>
          </cell>
          <cell r="E604" t="str">
            <v>udžbenik</v>
          </cell>
          <cell r="F604" t="str">
            <v>4.</v>
          </cell>
          <cell r="G604" t="str">
            <v>CVB</v>
          </cell>
          <cell r="I604">
            <v>200</v>
          </cell>
        </row>
        <row r="605">
          <cell r="A605">
            <v>2477</v>
          </cell>
          <cell r="B605">
            <v>1724</v>
          </cell>
          <cell r="C605" t="str">
            <v>NAŠ SVIJET 4 : udžbenik prirode i društva s CD-om za 4. razred osnovne škole</v>
          </cell>
          <cell r="D605" t="str">
            <v>Ivan De Zan, Ivo Nejašmić, Božena Vranješ Šoljan</v>
          </cell>
          <cell r="E605" t="str">
            <v>udžbenik</v>
          </cell>
          <cell r="F605" t="str">
            <v>4.</v>
          </cell>
          <cell r="G605" t="str">
            <v>CVB</v>
          </cell>
          <cell r="I605">
            <v>200</v>
          </cell>
        </row>
        <row r="606">
          <cell r="A606">
            <v>2473</v>
          </cell>
          <cell r="B606">
            <v>1781</v>
          </cell>
          <cell r="C606" t="str">
            <v>VESELE MATEMATIČKE ZGODE : udžbenik matematike za 4. razred osnovne škole</v>
          </cell>
          <cell r="D606" t="str">
            <v>Željka Manzoni, Gordana Paić, Antun Smajić</v>
          </cell>
          <cell r="E606" t="str">
            <v>udžbenik</v>
          </cell>
          <cell r="F606" t="str">
            <v>4.</v>
          </cell>
          <cell r="G606" t="str">
            <v>CVB</v>
          </cell>
          <cell r="I606">
            <v>300</v>
          </cell>
        </row>
        <row r="607">
          <cell r="A607">
            <v>2698</v>
          </cell>
          <cell r="B607">
            <v>1723</v>
          </cell>
          <cell r="C607" t="str">
            <v>NA PUTU VJERE : vjeronaučni udžbenik za četvrti razred osnovne škole</v>
          </cell>
          <cell r="D607" t="str">
            <v>Ante Pavlović, Ivica Pažin</v>
          </cell>
          <cell r="E607" t="str">
            <v>udžbenik</v>
          </cell>
          <cell r="F607" t="str">
            <v>4.</v>
          </cell>
          <cell r="G607" t="str">
            <v>UUOSSO</v>
          </cell>
          <cell r="I607">
            <v>2695</v>
          </cell>
        </row>
        <row r="608">
          <cell r="A608">
            <v>3677</v>
          </cell>
          <cell r="B608">
            <v>2617</v>
          </cell>
          <cell r="C608" t="str">
            <v>WAY TO GO 1 PLUS : udžbenik engleskog jezika za 4. razred osnovne škole, 4. godina učenja</v>
          </cell>
          <cell r="D608" t="str">
            <v>Biserka Džeba</v>
          </cell>
          <cell r="E608" t="str">
            <v>udžbenik</v>
          </cell>
          <cell r="F608" t="str">
            <v>4.</v>
          </cell>
          <cell r="G608" t="str">
            <v>UUOSSO</v>
          </cell>
          <cell r="I608">
            <v>2816</v>
          </cell>
        </row>
        <row r="609">
          <cell r="A609">
            <v>3480</v>
          </cell>
          <cell r="B609">
            <v>2617</v>
          </cell>
          <cell r="C609" t="str">
            <v>WAY TO GO 1 PLUS : radna bilježnica engleskog jezika za 4. razred osnovne škole, 4. godina učenja</v>
          </cell>
          <cell r="D609" t="str">
            <v>Biserka Džeba</v>
          </cell>
          <cell r="E609" t="str">
            <v>radna bilježnica</v>
          </cell>
          <cell r="F609" t="str">
            <v>4.</v>
          </cell>
          <cell r="G609" t="str">
            <v>UUOSSO</v>
          </cell>
          <cell r="I609">
            <v>2277</v>
          </cell>
        </row>
        <row r="610">
          <cell r="A610">
            <v>4342</v>
          </cell>
          <cell r="B610">
            <v>2836</v>
          </cell>
          <cell r="C610" t="str">
            <v>DIP IN 4 : udžbenik engleskog jezika s CD-om za 4. razred osnovne škole: IV. godina učenja</v>
          </cell>
          <cell r="D610" t="str">
            <v>Suzana Ban, Dubravka Blažić</v>
          </cell>
          <cell r="E610" t="str">
            <v>udžbenik</v>
          </cell>
          <cell r="F610" t="str">
            <v>4.</v>
          </cell>
          <cell r="G610" t="str">
            <v>CVB</v>
          </cell>
          <cell r="H610" t="str">
            <v>Novo</v>
          </cell>
          <cell r="I610">
            <v>5025</v>
          </cell>
        </row>
        <row r="611">
          <cell r="A611">
            <v>4138</v>
          </cell>
          <cell r="B611">
            <v>2694</v>
          </cell>
          <cell r="C611" t="str">
            <v>GLAZBENA ČETVRTICA : udžbenik iz glazbene kulture za 4. razred osnovne škole</v>
          </cell>
          <cell r="D611" t="str">
            <v>Jelena Sikirica, Ana Miljak</v>
          </cell>
          <cell r="E611" t="str">
            <v>udžbenik</v>
          </cell>
          <cell r="F611" t="str">
            <v>4.</v>
          </cell>
          <cell r="G611" t="str">
            <v>HKZS</v>
          </cell>
          <cell r="H611" t="str">
            <v>Novo</v>
          </cell>
          <cell r="I611">
            <v>249.37</v>
          </cell>
        </row>
        <row r="612">
          <cell r="A612">
            <v>4315</v>
          </cell>
          <cell r="B612">
            <v>2817</v>
          </cell>
          <cell r="C612" t="str">
            <v>SRETNI KORACI - ČITANKA : hrvatski jezik i čitanka za 4. razred osnovne škole</v>
          </cell>
          <cell r="D612" t="str">
            <v>Vesna Runac Marjanović, Andrea Škribulja, Sanja Župa, Vanda Bartulica</v>
          </cell>
          <cell r="E612" t="str">
            <v>udžbenik</v>
          </cell>
          <cell r="F612" t="str">
            <v>4.</v>
          </cell>
          <cell r="G612" t="str">
            <v>UUOSSO</v>
          </cell>
          <cell r="H612" t="str">
            <v>Novo</v>
          </cell>
          <cell r="I612">
            <v>7260</v>
          </cell>
        </row>
        <row r="613">
          <cell r="A613">
            <v>4336</v>
          </cell>
          <cell r="B613">
            <v>2831</v>
          </cell>
          <cell r="C613" t="str">
            <v>ZLATNA VRATA 4 : udžbenik hrvatskog jezika za u 4. razredu osnovne škole : čitanka s pravopisom i gramatikom</v>
          </cell>
          <cell r="D613" t="str">
            <v>Sonja Ivić, Marija Krmpotić-Dabo</v>
          </cell>
          <cell r="E613" t="str">
            <v>udžbenik</v>
          </cell>
          <cell r="F613" t="str">
            <v>4.</v>
          </cell>
          <cell r="G613" t="str">
            <v>CVB</v>
          </cell>
          <cell r="H613" t="str">
            <v>Novo</v>
          </cell>
          <cell r="I613">
            <v>4766</v>
          </cell>
        </row>
        <row r="614">
          <cell r="A614">
            <v>4194</v>
          </cell>
          <cell r="B614">
            <v>2730</v>
          </cell>
          <cell r="C614" t="str">
            <v>WIR 1 : udžbenik njemačkog jezika za 4. razred osnovne škole</v>
          </cell>
          <cell r="D614" t="str">
            <v>Giorgio Motta, Mirjana Klobučar</v>
          </cell>
          <cell r="E614" t="str">
            <v>udžbenik</v>
          </cell>
          <cell r="F614" t="str">
            <v>4.</v>
          </cell>
          <cell r="G614" t="str">
            <v>UUOSSO</v>
          </cell>
          <cell r="H614" t="str">
            <v>Novo</v>
          </cell>
          <cell r="I614">
            <v>4488</v>
          </cell>
        </row>
        <row r="615">
          <cell r="A615">
            <v>4405</v>
          </cell>
          <cell r="B615">
            <v>2869</v>
          </cell>
          <cell r="C615" t="str">
            <v>MOJA DOMOVINA : udžbenik prirode i društva za četvrti razred osnovne škole</v>
          </cell>
          <cell r="D615" t="str">
            <v>Tomislav Jelić, Zoran Klarić, Velimir Vinković</v>
          </cell>
          <cell r="E615" t="str">
            <v>udžbenik</v>
          </cell>
          <cell r="F615" t="str">
            <v>4.</v>
          </cell>
          <cell r="G615" t="str">
            <v>UUOSSO</v>
          </cell>
          <cell r="H615" t="str">
            <v>Novo</v>
          </cell>
          <cell r="I615">
            <v>4532</v>
          </cell>
        </row>
        <row r="616">
          <cell r="A616">
            <v>4406</v>
          </cell>
          <cell r="B616">
            <v>2869</v>
          </cell>
          <cell r="C616" t="str">
            <v>MOJA DOMOVINA : radna bilježnica prirode i društva za četvrti razred osnovne škole</v>
          </cell>
          <cell r="D616" t="str">
            <v>Tomislav Jelić, Zoran Klarić, Velimir Vinković</v>
          </cell>
          <cell r="E616" t="str">
            <v>radna bilježnica</v>
          </cell>
          <cell r="F616" t="str">
            <v>4.</v>
          </cell>
          <cell r="G616" t="str">
            <v>UUOSSO</v>
          </cell>
          <cell r="H616" t="str">
            <v>Novo</v>
          </cell>
          <cell r="I616">
            <v>1595</v>
          </cell>
        </row>
        <row r="617">
          <cell r="A617">
            <v>4190</v>
          </cell>
          <cell r="B617">
            <v>2728</v>
          </cell>
          <cell r="C617" t="str">
            <v>VIENI CON ME 1 PIU (CORSO DI LINGUA ITALIANA) : udžbenik talijanskog jezika za 4. razred osnovne škole</v>
          </cell>
          <cell r="D617" t="str">
            <v>Ingrid Damiani Einwalter, Mirjana Marković Marinković, Nives Sironić Bonefačić</v>
          </cell>
          <cell r="E617" t="str">
            <v>udžbenik</v>
          </cell>
          <cell r="F617" t="str">
            <v>4.</v>
          </cell>
          <cell r="G617" t="str">
            <v>UUOSSO</v>
          </cell>
          <cell r="H617" t="str">
            <v>Novo</v>
          </cell>
          <cell r="I617">
            <v>3157</v>
          </cell>
        </row>
        <row r="618">
          <cell r="A618">
            <v>4191</v>
          </cell>
          <cell r="B618">
            <v>2728</v>
          </cell>
          <cell r="C618" t="str">
            <v>VIENI CON ME 1 PIU : radna bilježnica talijanskog jezika za 4. razred osnovne škole</v>
          </cell>
          <cell r="D618" t="str">
            <v>Ingrid Damiani Einwalter, Mirjana Marković Marinković, Nives Sironić Bonefačić</v>
          </cell>
          <cell r="E618" t="str">
            <v>radna bilježnica</v>
          </cell>
          <cell r="F618" t="str">
            <v>4.</v>
          </cell>
          <cell r="G618" t="str">
            <v>UUOSSO</v>
          </cell>
          <cell r="H618" t="str">
            <v>Novo</v>
          </cell>
          <cell r="I618">
            <v>1551</v>
          </cell>
        </row>
        <row r="620">
          <cell r="B620" t="str">
            <v>HRVATSKI JEZIK - KNJIŽEVNOST</v>
          </cell>
        </row>
        <row r="621">
          <cell r="A621">
            <v>4571</v>
          </cell>
          <cell r="B621">
            <v>2975</v>
          </cell>
          <cell r="C621" t="str">
            <v>ZVIJEZDA JUTARNJA 5 : čitanka iz hrvatskoga jezika za 5. razred osnovne škole</v>
          </cell>
          <cell r="D621" t="str">
            <v>Nada Babić, Dinka Golem</v>
          </cell>
          <cell r="E621" t="str">
            <v>udžbenik</v>
          </cell>
          <cell r="F621" t="str">
            <v>5.</v>
          </cell>
          <cell r="G621" t="str">
            <v>ALFA</v>
          </cell>
          <cell r="H621" t="str">
            <v>Novo</v>
          </cell>
          <cell r="I621">
            <v>75</v>
          </cell>
        </row>
        <row r="622">
          <cell r="A622">
            <v>2904</v>
          </cell>
          <cell r="B622">
            <v>1946</v>
          </cell>
          <cell r="C622" t="str">
            <v>HRVATSKA ČITANKA : za 5. razred osnovne škole</v>
          </cell>
          <cell r="D622" t="str">
            <v>Ante Bežen, Olga Jambrec</v>
          </cell>
          <cell r="E622" t="str">
            <v>udžbenik</v>
          </cell>
          <cell r="F622" t="str">
            <v>5.</v>
          </cell>
          <cell r="G622" t="str">
            <v>LJEVAK</v>
          </cell>
          <cell r="H622" t="str">
            <v>Izmijenjeno</v>
          </cell>
          <cell r="I622">
            <v>75</v>
          </cell>
        </row>
        <row r="623">
          <cell r="A623">
            <v>5197</v>
          </cell>
          <cell r="B623">
            <v>3337</v>
          </cell>
          <cell r="C623" t="str">
            <v>LJUBIČASTA ČITANKA : čitanka za peti razred osnovne škole</v>
          </cell>
          <cell r="D623" t="str">
            <v>Julijana Levak, Iva Močibob, Jasmina Sandalić, Irena Skopljak Barić</v>
          </cell>
          <cell r="E623" t="str">
            <v>udžbenik</v>
          </cell>
          <cell r="F623" t="str">
            <v>5.</v>
          </cell>
          <cell r="G623" t="str">
            <v>PROFIL</v>
          </cell>
          <cell r="H623" t="str">
            <v>Novo</v>
          </cell>
          <cell r="I623">
            <v>75</v>
          </cell>
        </row>
        <row r="624">
          <cell r="A624">
            <v>5650</v>
          </cell>
          <cell r="B624">
            <v>3623</v>
          </cell>
          <cell r="C624" t="str">
            <v>SNAGA RIJEČI 5 : hrvatska čitanka s višemedijskim nastavnim materijalima u petom razredu osnovne škole</v>
          </cell>
          <cell r="D624" t="str">
            <v>Anita Šojat</v>
          </cell>
          <cell r="E624" t="str">
            <v>udžbenik s višemedijskim nastavnim materijalima</v>
          </cell>
          <cell r="F624" t="str">
            <v>5.</v>
          </cell>
          <cell r="G624" t="str">
            <v>ŠK</v>
          </cell>
          <cell r="H624" t="str">
            <v>Novo</v>
          </cell>
          <cell r="I624">
            <v>75</v>
          </cell>
        </row>
        <row r="625">
          <cell r="B625" t="str">
            <v>HRVATSKI JEZIK - JEZIK I JEZIČNO IZRAŽAVANJE</v>
          </cell>
        </row>
        <row r="626">
          <cell r="A626">
            <v>155</v>
          </cell>
          <cell r="B626">
            <v>1561</v>
          </cell>
          <cell r="C626" t="str">
            <v xml:space="preserve">HRVATSKA KRIJESNICA 5 : udžbenik hrvatskog jezika za 5. razred osnovne škole </v>
          </cell>
          <cell r="D626" t="str">
            <v>Ante Bežen, Mirjana Jukić, Slavica Kovač</v>
          </cell>
          <cell r="E626" t="str">
            <v>udžbenik</v>
          </cell>
          <cell r="F626" t="str">
            <v>5.</v>
          </cell>
          <cell r="G626" t="str">
            <v>LJEVAK</v>
          </cell>
          <cell r="H626" t="str">
            <v>Izmijenjeno</v>
          </cell>
          <cell r="I626">
            <v>60</v>
          </cell>
        </row>
        <row r="627">
          <cell r="A627">
            <v>154</v>
          </cell>
          <cell r="B627">
            <v>1561</v>
          </cell>
          <cell r="C627" t="str">
            <v>HRVATSKA KRIJESNICA 5 : radna bilježnica iz hrvatskog jezika za 5. razred osnovne škole</v>
          </cell>
          <cell r="D627" t="str">
            <v>Ante Bežen, Mirjana Jukić, Slavica Kovač</v>
          </cell>
          <cell r="E627" t="str">
            <v>radna bilježnica</v>
          </cell>
          <cell r="F627" t="str">
            <v>5.</v>
          </cell>
          <cell r="G627" t="str">
            <v>LJEVAK</v>
          </cell>
          <cell r="H627" t="str">
            <v>Izmijenjeno</v>
          </cell>
          <cell r="I627">
            <v>44</v>
          </cell>
        </row>
        <row r="628">
          <cell r="A628">
            <v>5201</v>
          </cell>
          <cell r="B628">
            <v>3341</v>
          </cell>
          <cell r="C628" t="str">
            <v>RIJEČI HRVATSKE 5 : udžbenik hrvatskoga jezika za peti razred osnovne škole</v>
          </cell>
          <cell r="D628" t="str">
            <v>Ela Družijanić Hajdarević, Gordana Lovrenčić-Rojc, Zorica Lugarić, Valentina Lugomer</v>
          </cell>
          <cell r="E628" t="str">
            <v>udžbenik</v>
          </cell>
          <cell r="F628" t="str">
            <v>5.</v>
          </cell>
          <cell r="G628" t="str">
            <v>PROFIL</v>
          </cell>
          <cell r="H628" t="str">
            <v>Novo</v>
          </cell>
          <cell r="I628">
            <v>57</v>
          </cell>
        </row>
        <row r="629">
          <cell r="A629">
            <v>5202</v>
          </cell>
          <cell r="B629">
            <v>3341</v>
          </cell>
          <cell r="C629" t="str">
            <v>RIJEČI HRVATSKE 5 : radna bilježnica iz hrvatskoga jezika za peti razred osnovne škole</v>
          </cell>
          <cell r="D629" t="str">
            <v>Ela Družijanić Hajdarević, Gordana Lovrenčić-Rojc, Zorica Lugarić, Valentina Lugomer</v>
          </cell>
          <cell r="E629" t="str">
            <v>radna bilježnica</v>
          </cell>
          <cell r="F629" t="str">
            <v>5.</v>
          </cell>
          <cell r="G629" t="str">
            <v>PROFIL</v>
          </cell>
          <cell r="H629" t="str">
            <v>Novo</v>
          </cell>
          <cell r="I629">
            <v>47</v>
          </cell>
        </row>
        <row r="630">
          <cell r="A630">
            <v>5209</v>
          </cell>
          <cell r="B630">
            <v>3345</v>
          </cell>
          <cell r="C630" t="str">
            <v>VOLIMO HRVATSKI! 5 : udžbenik hrvatskoga jezika za peti razred osnovne škole</v>
          </cell>
          <cell r="D630" t="str">
            <v>Anđelka Rihtarić, Marina Marijačić, Julijana Levak</v>
          </cell>
          <cell r="E630" t="str">
            <v>udžbenik</v>
          </cell>
          <cell r="F630" t="str">
            <v>5.</v>
          </cell>
          <cell r="G630" t="str">
            <v>PROFIL</v>
          </cell>
          <cell r="H630" t="str">
            <v>Novo</v>
          </cell>
          <cell r="I630">
            <v>57</v>
          </cell>
        </row>
        <row r="631">
          <cell r="A631">
            <v>5210</v>
          </cell>
          <cell r="B631">
            <v>3345</v>
          </cell>
          <cell r="C631" t="str">
            <v>VOLIMO HRVATSKI! 5 : radna bilježnica iz hrvatskoga jezika za peti razred osnovne škole</v>
          </cell>
          <cell r="D631" t="str">
            <v>Anđelka Rihtarić, Marina Marijačić, Julijana Levak</v>
          </cell>
          <cell r="E631" t="str">
            <v>radna bilježnica</v>
          </cell>
          <cell r="F631" t="str">
            <v>5.</v>
          </cell>
          <cell r="G631" t="str">
            <v>PROFIL</v>
          </cell>
          <cell r="H631" t="str">
            <v>Novo</v>
          </cell>
          <cell r="I631">
            <v>47</v>
          </cell>
        </row>
        <row r="632">
          <cell r="A632">
            <v>5642</v>
          </cell>
          <cell r="B632">
            <v>3619</v>
          </cell>
          <cell r="C632" t="str">
            <v>HRVATSKI JEZIK 5 : udžbenik hrvatskog jezika s višemedijskim nastavnim materijalima u petom razredu osnovne škole</v>
          </cell>
          <cell r="D632" t="str">
            <v>Krešimir Bagić, Marica Motik, Zrinka Katalinić, Maša Rimac, Senka Sušac</v>
          </cell>
          <cell r="E632" t="str">
            <v>udžbenik s višemedijskim nastavnim materijalima</v>
          </cell>
          <cell r="F632" t="str">
            <v>5.</v>
          </cell>
          <cell r="G632" t="str">
            <v>ŠK</v>
          </cell>
          <cell r="H632" t="str">
            <v>Novo</v>
          </cell>
          <cell r="I632">
            <v>56</v>
          </cell>
        </row>
        <row r="633">
          <cell r="A633">
            <v>5643</v>
          </cell>
          <cell r="B633">
            <v>3619</v>
          </cell>
          <cell r="C633" t="str">
            <v>HRVATSKI JEZIK 5 : radna bilježnica za hrvatski jezik u petom razredu osnovne škole</v>
          </cell>
          <cell r="D633" t="str">
            <v>Krešimir Bagić, Marica Motik, Zrinka Katalinić, Maša Rimac, Senka Sušac</v>
          </cell>
          <cell r="E633" t="str">
            <v>radna bilježnica</v>
          </cell>
          <cell r="F633" t="str">
            <v>5.</v>
          </cell>
          <cell r="G633" t="str">
            <v>ŠK</v>
          </cell>
          <cell r="H633" t="str">
            <v>Novo</v>
          </cell>
          <cell r="I633">
            <v>48</v>
          </cell>
        </row>
        <row r="634">
          <cell r="B634" t="str">
            <v>HRVATSKI JEZIK - KNJIŽEVNOST I JEZIK</v>
          </cell>
        </row>
        <row r="635">
          <cell r="A635">
            <v>5654</v>
          </cell>
          <cell r="B635">
            <v>3627</v>
          </cell>
          <cell r="C635" t="str">
            <v>KOCKA VEDRINE 5 - 1. DIO : integrirani udžbenik hrvatskog jezika i književnosti s višemedijskim nastavnim materijalima u petom razredu osnovne škole</v>
          </cell>
          <cell r="D635" t="str">
            <v>Lada Franić-Glamuzina, Dijana Grbaš Jakšić, Igor Matijašić , Irena Peić, Ina Randić Đorđević, Milena Žic, Zrinka Katalinić, Marica Motik, Maša Rimac, Senka Sušac, Emilia Haukka</v>
          </cell>
          <cell r="E635" t="str">
            <v>udžbenik s višemedijskim nastavnim materijalima</v>
          </cell>
          <cell r="F635" t="str">
            <v>5.</v>
          </cell>
          <cell r="G635" t="str">
            <v>ŠK</v>
          </cell>
          <cell r="H635" t="str">
            <v>Novo</v>
          </cell>
          <cell r="I635">
            <v>62</v>
          </cell>
        </row>
        <row r="636">
          <cell r="A636">
            <v>5655</v>
          </cell>
          <cell r="B636">
            <v>3627</v>
          </cell>
          <cell r="C636" t="str">
            <v xml:space="preserve"> KOCKA VEDRINE 5 - 2. DIO : integrirani udžbenik hrvatskog jezika i književnosti s višemedijskim nastavnim materijalima u petom razredu osnovne škole</v>
          </cell>
          <cell r="D636" t="str">
            <v>Lada Franić-Glamuzina, Dijana Grbaš Jakšić, Igor Matijašić , Irena Peić, Ina Randić Đorđević, Milena Žic, Zrinka Katalinić, Marica Motik, Maša Rimac, Senka Sušac, Emilia Haukka</v>
          </cell>
          <cell r="E636" t="str">
            <v>udžbenik s višemedijskim nastavnim materijalima</v>
          </cell>
          <cell r="F636" t="str">
            <v>5.</v>
          </cell>
          <cell r="G636" t="str">
            <v>ŠK</v>
          </cell>
          <cell r="H636" t="str">
            <v>Novo</v>
          </cell>
          <cell r="I636">
            <v>62</v>
          </cell>
        </row>
        <row r="637">
          <cell r="A637">
            <v>5656</v>
          </cell>
          <cell r="B637">
            <v>3627</v>
          </cell>
          <cell r="C637" t="str">
            <v>KOCKA VEDRINE 5 : radna bilježnica uz integrirani udžbenik hrvatskog jezika i književnosti u petom razredu osnovne škole</v>
          </cell>
          <cell r="D637" t="str">
            <v>Lada Franić-Glamuzina, Dijana Grbaš Jakšić, Igor Matijašić , Irena Peić, Ina Randić Đorđević, Milena Žic, Zrinka Katalinić, Marica Motik, Maša Rimac, Senka Sušac, Emilia Haukka</v>
          </cell>
          <cell r="E637" t="str">
            <v>radna bilježnica</v>
          </cell>
          <cell r="F637" t="str">
            <v>5.</v>
          </cell>
          <cell r="G637" t="str">
            <v>ŠK</v>
          </cell>
          <cell r="H637" t="str">
            <v>Novo</v>
          </cell>
          <cell r="I637">
            <v>54</v>
          </cell>
        </row>
        <row r="638">
          <cell r="B638" t="str">
            <v>HRVATSKI JEZIK - ZA UČENIKE S POSEBNIM OBRAZOVNIM POTREBAMA</v>
          </cell>
        </row>
        <row r="639">
          <cell r="A639">
            <v>2852</v>
          </cell>
          <cell r="B639">
            <v>1904</v>
          </cell>
          <cell r="C639" t="str">
            <v>MOJ SVIJET RIJEČI 5 : čitanka s udžbenikom za 5. razred osnovne škole, I. dio</v>
          </cell>
          <cell r="D639" t="str">
            <v>Biserka Draganić, Danuška Ružić, Zrinjka Stančić</v>
          </cell>
          <cell r="E639" t="str">
            <v>čitanka s radnim udžbenikom</v>
          </cell>
          <cell r="F639" t="str">
            <v>5.</v>
          </cell>
          <cell r="G639" t="str">
            <v>ALKA</v>
          </cell>
          <cell r="I639">
            <v>95</v>
          </cell>
        </row>
        <row r="640">
          <cell r="A640">
            <v>2853</v>
          </cell>
          <cell r="B640">
            <v>1904</v>
          </cell>
          <cell r="C640" t="str">
            <v>MOJ SVIJET RIJEČI 5 : čitanka s udžbenikom za 5. razred osnovne škole, II. dio</v>
          </cell>
          <cell r="D640" t="str">
            <v>Biserka Draganić, Danuška Ružić, Zrinjka Stančić</v>
          </cell>
          <cell r="E640" t="str">
            <v>čitanka s radnim udžbenikom</v>
          </cell>
          <cell r="F640" t="str">
            <v>5.</v>
          </cell>
          <cell r="G640" t="str">
            <v>ALKA</v>
          </cell>
          <cell r="I640">
            <v>95</v>
          </cell>
        </row>
        <row r="641">
          <cell r="A641">
            <v>1902</v>
          </cell>
          <cell r="B641">
            <v>1566</v>
          </cell>
          <cell r="C641" t="str">
            <v>HRVATSKA KRIJESNICA 5 : radna bilježnica za dopunski i individualizirani rad iz hrvatskog jezika za 5. razred osnovne škole</v>
          </cell>
          <cell r="D641" t="str">
            <v>Vesna Dunatov, Anita Petrić</v>
          </cell>
          <cell r="E641" t="str">
            <v>radna bilježnica</v>
          </cell>
          <cell r="F641" t="str">
            <v>5.</v>
          </cell>
          <cell r="G641" t="str">
            <v>LJEVAK</v>
          </cell>
          <cell r="H641" t="str">
            <v>Izmijenjeno</v>
          </cell>
          <cell r="I641">
            <v>67</v>
          </cell>
        </row>
        <row r="642">
          <cell r="A642">
            <v>3259</v>
          </cell>
          <cell r="B642">
            <v>2172</v>
          </cell>
          <cell r="C642" t="str">
            <v>HRVATSKI JEZIK 5 : radna bilježnica za hrvatski jezik  za učenike koji se školuju po individualiziranom prilagođenom programu</v>
          </cell>
          <cell r="D642" t="str">
            <v>Vesna Đurek, Ana Mesić</v>
          </cell>
          <cell r="E642" t="str">
            <v>radna bilježnica</v>
          </cell>
          <cell r="F642" t="str">
            <v>5.</v>
          </cell>
          <cell r="G642" t="str">
            <v>ŠK</v>
          </cell>
          <cell r="I642">
            <v>83</v>
          </cell>
        </row>
        <row r="643">
          <cell r="A643">
            <v>3260</v>
          </cell>
          <cell r="B643">
            <v>2172</v>
          </cell>
          <cell r="C643" t="str">
            <v>KNJIŽEVNOST 5 : radna bilježnica za učenike koji se školuju po individualiziranom prilagođenom programu</v>
          </cell>
          <cell r="D643" t="str">
            <v>Vesna Đurek, Ana Mesić</v>
          </cell>
          <cell r="E643" t="str">
            <v>radna bilježnica</v>
          </cell>
          <cell r="F643" t="str">
            <v>5.</v>
          </cell>
          <cell r="G643" t="str">
            <v>ŠK</v>
          </cell>
          <cell r="I643">
            <v>83</v>
          </cell>
        </row>
        <row r="644">
          <cell r="B644" t="str">
            <v>ENGLESKI JEZIK - V. GODINA UČENJA, I. STRANI JEZIK</v>
          </cell>
        </row>
        <row r="645">
          <cell r="A645">
            <v>4517</v>
          </cell>
          <cell r="B645">
            <v>2942</v>
          </cell>
          <cell r="C645" t="str">
            <v>SPARK 1 : udžbenik engleskog jezika za 5. razred osnovne škole, 5. godina učenja (s CD-om)</v>
          </cell>
          <cell r="D645" t="str">
            <v>Virginia Evans, Jenny Dooley</v>
          </cell>
          <cell r="E645" t="str">
            <v>udžbenik</v>
          </cell>
          <cell r="F645" t="str">
            <v>5.</v>
          </cell>
          <cell r="G645" t="str">
            <v>ALFA</v>
          </cell>
          <cell r="H645" t="str">
            <v>Novo</v>
          </cell>
          <cell r="I645">
            <v>70</v>
          </cell>
        </row>
        <row r="646">
          <cell r="A646">
            <v>4518</v>
          </cell>
          <cell r="B646">
            <v>2942</v>
          </cell>
          <cell r="C646" t="str">
            <v>SPARK 1 : radna bilježnica za engleski jezik za 5. razred osnovne škole, 5. godina učenja</v>
          </cell>
          <cell r="D646" t="str">
            <v>Virginia Evans, Jenny Dooley</v>
          </cell>
          <cell r="E646" t="str">
            <v>radna bilježnica</v>
          </cell>
          <cell r="F646" t="str">
            <v>5.</v>
          </cell>
          <cell r="G646" t="str">
            <v>ALFA</v>
          </cell>
          <cell r="H646" t="str">
            <v>Novo</v>
          </cell>
          <cell r="I646">
            <v>52</v>
          </cell>
        </row>
        <row r="647">
          <cell r="A647">
            <v>5142</v>
          </cell>
          <cell r="B647">
            <v>3308</v>
          </cell>
          <cell r="C647" t="str">
            <v>NEW BUILDING BRIDGES 5 : udžbenik engleskoga jezika sa zvučnim cd-om za peti razred osnovne škole, V. godina učenja</v>
          </cell>
          <cell r="D647" t="str">
            <v>Borka Lekaj Lubina, Jasna Pavuna, Danka Singer</v>
          </cell>
          <cell r="E647" t="str">
            <v>udžbenik</v>
          </cell>
          <cell r="F647" t="str">
            <v>5.</v>
          </cell>
          <cell r="G647" t="str">
            <v>PROFIL</v>
          </cell>
          <cell r="H647" t="str">
            <v>Novo</v>
          </cell>
          <cell r="I647">
            <v>68</v>
          </cell>
        </row>
        <row r="648">
          <cell r="A648">
            <v>5143</v>
          </cell>
          <cell r="B648">
            <v>3308</v>
          </cell>
          <cell r="C648" t="str">
            <v>NEW BUILDING BRIDGES 5 : radna bilježnica iz engleskoga jezika za peti razred osnovne škole, V. godina učenja</v>
          </cell>
          <cell r="D648" t="str">
            <v>Borka Lekaj Lubina, Gordana Neuhold, Jasna Pavuna, Danka Singer</v>
          </cell>
          <cell r="E648" t="str">
            <v>radna bilježnica</v>
          </cell>
          <cell r="F648" t="str">
            <v>5.</v>
          </cell>
          <cell r="G648" t="str">
            <v>PROFIL</v>
          </cell>
          <cell r="H648" t="str">
            <v>Novo</v>
          </cell>
          <cell r="I648">
            <v>57</v>
          </cell>
        </row>
        <row r="649">
          <cell r="A649">
            <v>5573</v>
          </cell>
          <cell r="B649">
            <v>3581</v>
          </cell>
          <cell r="C649" t="str">
            <v>WAY TO GO 2 PLUS : udžbenik engleskog jezika s višemedijskim nastavnim materijalom u petom razredu osnovne škole - 5. godina učenja</v>
          </cell>
          <cell r="D649" t="str">
            <v>Višnja Anić</v>
          </cell>
          <cell r="E649" t="str">
            <v>udžbenik s višemedijskim nastavnim materijalima</v>
          </cell>
          <cell r="F649" t="str">
            <v>5.</v>
          </cell>
          <cell r="G649" t="str">
            <v>ŠK</v>
          </cell>
          <cell r="H649" t="str">
            <v>Novo</v>
          </cell>
          <cell r="I649">
            <v>67</v>
          </cell>
        </row>
        <row r="650">
          <cell r="A650">
            <v>5574</v>
          </cell>
          <cell r="B650">
            <v>3581</v>
          </cell>
          <cell r="C650" t="str">
            <v>WAY TO GO 2 PLUS : radna bilježnica za engleski jezik u petom razredu osnovne škole - 5. godina učenja</v>
          </cell>
          <cell r="D650" t="str">
            <v>Višnja Anić</v>
          </cell>
          <cell r="E650" t="str">
            <v>radna bilježnica</v>
          </cell>
          <cell r="F650" t="str">
            <v>5.</v>
          </cell>
          <cell r="G650" t="str">
            <v>ŠK</v>
          </cell>
          <cell r="H650" t="str">
            <v>Novo</v>
          </cell>
          <cell r="I650">
            <v>59</v>
          </cell>
        </row>
        <row r="651">
          <cell r="A651">
            <v>5581</v>
          </cell>
          <cell r="B651">
            <v>3585</v>
          </cell>
          <cell r="C651" t="str">
            <v>DIP IN 5 : udžbenik engleskog jezika s višemedijskim nastavnim materijalima u petom razredu osnovne škole - 5. godina učenja</v>
          </cell>
          <cell r="D651" t="str">
            <v>Suzana Ban</v>
          </cell>
          <cell r="E651" t="str">
            <v>udžbenik s višemedijskim nastavnim materijalima</v>
          </cell>
          <cell r="F651" t="str">
            <v>5.</v>
          </cell>
          <cell r="G651" t="str">
            <v>ŠK</v>
          </cell>
          <cell r="H651" t="str">
            <v>Novo</v>
          </cell>
          <cell r="I651">
            <v>67</v>
          </cell>
        </row>
        <row r="652">
          <cell r="A652">
            <v>5582</v>
          </cell>
          <cell r="B652">
            <v>3585</v>
          </cell>
          <cell r="C652" t="str">
            <v>DIP IN 5 : radna bilježnica za engleski jezik u petom razredu osnovne škole - 5. godina učenja</v>
          </cell>
          <cell r="D652" t="str">
            <v>Suzana Ban</v>
          </cell>
          <cell r="E652" t="str">
            <v>radna bilježnica</v>
          </cell>
          <cell r="F652" t="str">
            <v>5.</v>
          </cell>
          <cell r="G652" t="str">
            <v>ŠK</v>
          </cell>
          <cell r="H652" t="str">
            <v>Novo</v>
          </cell>
          <cell r="I652">
            <v>59</v>
          </cell>
        </row>
        <row r="653">
          <cell r="A653">
            <v>5029</v>
          </cell>
          <cell r="B653">
            <v>3246</v>
          </cell>
          <cell r="C653" t="str">
            <v>PROJECT FOURTH EDITION, STUDENT'S BOOK 2 : udžbenik engleskog jezika za 5. razred, peta godina učenja; 6. razred, treća godina učenja</v>
          </cell>
          <cell r="D653" t="str">
            <v>Tom Hutchinson</v>
          </cell>
          <cell r="E653" t="str">
            <v>udžbenik</v>
          </cell>
          <cell r="F653" t="str">
            <v>5. i 6.</v>
          </cell>
          <cell r="G653" t="str">
            <v>OXFORD</v>
          </cell>
          <cell r="H653" t="str">
            <v>Novo</v>
          </cell>
          <cell r="I653">
            <v>72</v>
          </cell>
        </row>
        <row r="654">
          <cell r="A654">
            <v>5030</v>
          </cell>
          <cell r="B654">
            <v>3246</v>
          </cell>
          <cell r="C654" t="str">
            <v>PROJECT FOURTH EDITION, WORKBOOK WITH AUDIO CD 2 : radna bilježnica za engleski jezik u 5. razredu, peta godina učenja; 6. razred, treća godina učenja</v>
          </cell>
          <cell r="D654" t="str">
            <v>Tom Hutchinson, Rod Fricker</v>
          </cell>
          <cell r="E654" t="str">
            <v>radna bilježnica</v>
          </cell>
          <cell r="F654" t="str">
            <v>5. i 6.</v>
          </cell>
          <cell r="G654" t="str">
            <v>OXFORD</v>
          </cell>
          <cell r="H654" t="str">
            <v>Novo</v>
          </cell>
          <cell r="I654">
            <v>59.99</v>
          </cell>
        </row>
        <row r="655">
          <cell r="B655" t="str">
            <v>ENGLESKI JEZIK - II. GODINA UČENJA, II. STRANI JEZIK</v>
          </cell>
        </row>
        <row r="656">
          <cell r="A656">
            <v>178</v>
          </cell>
          <cell r="B656">
            <v>399</v>
          </cell>
          <cell r="C656" t="str">
            <v>WAY TO GO 2 : udžbenik engleskog jezika za 5. razred osnovne škole : II. godina učenja</v>
          </cell>
          <cell r="D656" t="str">
            <v>Višnja Anić</v>
          </cell>
          <cell r="E656" t="str">
            <v>udžbenik</v>
          </cell>
          <cell r="F656" t="str">
            <v>5.</v>
          </cell>
          <cell r="G656" t="str">
            <v>ŠK</v>
          </cell>
          <cell r="I656">
            <v>67</v>
          </cell>
        </row>
        <row r="657">
          <cell r="A657">
            <v>177</v>
          </cell>
          <cell r="B657">
            <v>399</v>
          </cell>
          <cell r="C657" t="str">
            <v>WAY TO GO 2 : radna bilježnica engleskog jezika za 5. razred osnovne škole : II. godina učenja</v>
          </cell>
          <cell r="D657" t="str">
            <v>Višnja Anić</v>
          </cell>
          <cell r="E657" t="str">
            <v>radna bilježnica</v>
          </cell>
          <cell r="F657" t="str">
            <v>5.</v>
          </cell>
          <cell r="G657" t="str">
            <v>ŠK</v>
          </cell>
          <cell r="I657">
            <v>59</v>
          </cell>
        </row>
        <row r="658">
          <cell r="A658">
            <v>5027</v>
          </cell>
          <cell r="B658">
            <v>3245</v>
          </cell>
          <cell r="C658" t="str">
            <v>PROJECT FOURTH EDITION, STUDENT'S BOOK 1 : udžbenik engleskog jezika za 4. razred, četvrta godina učenja; 5. razred, druga godina učenja</v>
          </cell>
          <cell r="D658" t="str">
            <v>Tom Hutchinson</v>
          </cell>
          <cell r="E658" t="str">
            <v>udžbenik</v>
          </cell>
          <cell r="F658" t="str">
            <v>4. i 5.</v>
          </cell>
          <cell r="G658" t="str">
            <v>OXFORD</v>
          </cell>
          <cell r="H658" t="str">
            <v>Novo</v>
          </cell>
          <cell r="I658">
            <v>72</v>
          </cell>
        </row>
        <row r="659">
          <cell r="A659">
            <v>5028</v>
          </cell>
          <cell r="B659">
            <v>3245</v>
          </cell>
          <cell r="C659" t="str">
            <v>PROJECT FOURTH EDITION, WORKBOOK WITH AUDIO CD 1 : radna bilježnica za engleski jezik u 4. razredu, četvrta godina učenja; 5. razred, druga godina učenja</v>
          </cell>
          <cell r="D659" t="str">
            <v>Tom Hutchinson, Janet Hardy-Gould</v>
          </cell>
          <cell r="E659" t="str">
            <v>radna bilježnica</v>
          </cell>
          <cell r="F659" t="str">
            <v>4. i 5.</v>
          </cell>
          <cell r="G659" t="str">
            <v>OXFORD</v>
          </cell>
          <cell r="H659" t="str">
            <v>Novo</v>
          </cell>
          <cell r="I659">
            <v>59.99</v>
          </cell>
        </row>
        <row r="660">
          <cell r="B660" t="str">
            <v>NJEMAČKI JEZIK - V. GODINA UČENJA, I. STRANI JEZIK</v>
          </cell>
        </row>
        <row r="661">
          <cell r="A661">
            <v>182</v>
          </cell>
          <cell r="B661">
            <v>54</v>
          </cell>
          <cell r="C661" t="str">
            <v>DEUTSCH MIT HÄNSEL 2 : njemački jezik za 5. razred osnovne škole, 5. godina učenja</v>
          </cell>
          <cell r="D661" t="str">
            <v>Sanja Ivančić, Petra Turmišov</v>
          </cell>
          <cell r="E661" t="str">
            <v>udžbenik</v>
          </cell>
          <cell r="F661" t="str">
            <v>5.</v>
          </cell>
          <cell r="G661" t="str">
            <v>NEODIDACTA</v>
          </cell>
          <cell r="I661">
            <v>74.466000000000008</v>
          </cell>
        </row>
        <row r="662">
          <cell r="A662">
            <v>181</v>
          </cell>
          <cell r="B662">
            <v>54</v>
          </cell>
          <cell r="C662" t="str">
            <v>DEUTSCH MIT HÄNSEL 2 : njemački jezik za 5. razred osnovne škole : 5. godina učenja : radna bilježnica s audio CD-om</v>
          </cell>
          <cell r="D662" t="str">
            <v>Sanja Ivančić, Petra Turmišov</v>
          </cell>
          <cell r="E662" t="str">
            <v>radna bilježnica s audio CD-om</v>
          </cell>
          <cell r="F662" t="str">
            <v>5.</v>
          </cell>
          <cell r="G662" t="str">
            <v>NEODIDACTA</v>
          </cell>
          <cell r="I662">
            <v>74.466000000000008</v>
          </cell>
        </row>
        <row r="663">
          <cell r="A663">
            <v>1821</v>
          </cell>
          <cell r="B663">
            <v>1113</v>
          </cell>
          <cell r="C663" t="str">
            <v>APPLAUS! 5 : udžbenik njemačkog jezika sa zvučnim CD-om za peti razred osnovne škole : V. godina učenja</v>
          </cell>
          <cell r="D663" t="str">
            <v>Gordana Barišić Lazar</v>
          </cell>
          <cell r="E663" t="str">
            <v>udžbenik s CD-om</v>
          </cell>
          <cell r="F663" t="str">
            <v>5.</v>
          </cell>
          <cell r="G663" t="str">
            <v>PROFIL</v>
          </cell>
          <cell r="I663">
            <v>67</v>
          </cell>
        </row>
        <row r="664">
          <cell r="A664">
            <v>1820</v>
          </cell>
          <cell r="B664">
            <v>1113</v>
          </cell>
          <cell r="C664" t="str">
            <v>APPLAUS! 5 : radna bilježnica njemačkog jezika za peti razred osnovne škole : V. godina učenja</v>
          </cell>
          <cell r="D664" t="str">
            <v>Gordana Barišić Lazar</v>
          </cell>
          <cell r="E664" t="str">
            <v>radna bilježnica</v>
          </cell>
          <cell r="F664" t="str">
            <v>5.</v>
          </cell>
          <cell r="G664" t="str">
            <v>PROFIL</v>
          </cell>
          <cell r="I664">
            <v>56</v>
          </cell>
        </row>
        <row r="665">
          <cell r="A665">
            <v>184</v>
          </cell>
          <cell r="B665">
            <v>155</v>
          </cell>
          <cell r="C665" t="str">
            <v>HURRA! DEUTSCH! 5 : udžbenik njemačkog jezika s interaktivnim CD-om za 5. razred osnovne škole : V. godina učenja</v>
          </cell>
          <cell r="D665" t="str">
            <v>Jadranka Salopek, Ljerka Tomljenović Biškupić</v>
          </cell>
          <cell r="E665" t="str">
            <v>udžbenik s CD-om</v>
          </cell>
          <cell r="F665" t="str">
            <v>5.</v>
          </cell>
          <cell r="G665" t="str">
            <v>ŠK</v>
          </cell>
          <cell r="I665">
            <v>60</v>
          </cell>
        </row>
        <row r="666">
          <cell r="A666">
            <v>183</v>
          </cell>
          <cell r="B666">
            <v>155</v>
          </cell>
          <cell r="C666" t="str">
            <v>HURRA! DEUTSCH! 5 : radna bilježnica njemačkog jezika za 5. razred osnovne škole : V. godina učenja</v>
          </cell>
          <cell r="D666" t="str">
            <v>Jadranka Salopek, Ljerka Tomljenović Biškupić</v>
          </cell>
          <cell r="E666" t="str">
            <v>radna bilježnica</v>
          </cell>
          <cell r="F666" t="str">
            <v>5.</v>
          </cell>
          <cell r="G666" t="str">
            <v>ŠK</v>
          </cell>
          <cell r="I666">
            <v>46</v>
          </cell>
        </row>
        <row r="667">
          <cell r="B667" t="str">
            <v>NJEMAČKI JEZIK - II. GODINA UČENJA, II. STRANI JEZIK</v>
          </cell>
        </row>
        <row r="668">
          <cell r="A668">
            <v>4609</v>
          </cell>
          <cell r="B668">
            <v>2998</v>
          </cell>
          <cell r="C668" t="str">
            <v>LERNEN, SINGEN, SPIELEN 2 : udžbenik iz njemačkoga jezika za 5. razred osnovne škole s CD-om (2. godina učenja)</v>
          </cell>
          <cell r="D668" t="str">
            <v>Gordana Matolek Veselić, Vlada Jagatić, Damir Velički</v>
          </cell>
          <cell r="E668" t="str">
            <v>udžbenik</v>
          </cell>
          <cell r="F668" t="str">
            <v>5.</v>
          </cell>
          <cell r="G668" t="str">
            <v>ALFA</v>
          </cell>
          <cell r="H668" t="str">
            <v>Novo</v>
          </cell>
          <cell r="I668">
            <v>55</v>
          </cell>
        </row>
        <row r="669">
          <cell r="A669">
            <v>4610</v>
          </cell>
          <cell r="B669">
            <v>2998</v>
          </cell>
          <cell r="C669" t="str">
            <v>LERNEN, SINGEN, SPIELEN 2 : radna bilježnica iz njemačkoga jezika za 5. razred osnovne škole (2. godina učenja)</v>
          </cell>
          <cell r="D669" t="str">
            <v>Gordana Matolek Veselić, Vlada Jagatić, Damir Velički</v>
          </cell>
          <cell r="E669" t="str">
            <v>radna bilježnica</v>
          </cell>
          <cell r="F669" t="str">
            <v>5.</v>
          </cell>
          <cell r="G669" t="str">
            <v>ALFA</v>
          </cell>
          <cell r="H669" t="str">
            <v>Novo</v>
          </cell>
          <cell r="I669">
            <v>38</v>
          </cell>
        </row>
        <row r="670">
          <cell r="A670">
            <v>4847</v>
          </cell>
          <cell r="B670">
            <v>3133</v>
          </cell>
          <cell r="C670" t="str">
            <v>WIR+ 2 : udžbenik njemačkog jezika za 5. razred osnovne škole 2. godina učenja s pripadajućim audio CD-om</v>
          </cell>
          <cell r="D670" t="str">
            <v>Giorgio Motta, Mirjana Klobučar</v>
          </cell>
          <cell r="E670" t="str">
            <v>udžbenik s CD-om</v>
          </cell>
          <cell r="F670" t="str">
            <v>5.</v>
          </cell>
          <cell r="G670" t="str">
            <v>KLETT</v>
          </cell>
          <cell r="H670" t="str">
            <v>Novo</v>
          </cell>
          <cell r="I670">
            <v>72</v>
          </cell>
        </row>
        <row r="671">
          <cell r="A671">
            <v>4848</v>
          </cell>
          <cell r="B671">
            <v>3133</v>
          </cell>
          <cell r="C671" t="str">
            <v>WIR+ 2 : radna bilježnica njemačkog jezika za 5. razred osnovne škole, 2. godina učenja</v>
          </cell>
          <cell r="D671" t="str">
            <v>Giorgio Motta, Mirjana Klobučar</v>
          </cell>
          <cell r="E671" t="str">
            <v>radna bilježnica</v>
          </cell>
          <cell r="F671" t="str">
            <v>5.</v>
          </cell>
          <cell r="G671" t="str">
            <v>KLETT</v>
          </cell>
          <cell r="H671" t="str">
            <v>Novo</v>
          </cell>
          <cell r="I671">
            <v>47</v>
          </cell>
        </row>
        <row r="672">
          <cell r="A672">
            <v>5263</v>
          </cell>
          <cell r="B672">
            <v>3374</v>
          </cell>
          <cell r="C672" t="str">
            <v>KLICK AUF DEUTSCH 2 : udžbenik njemačkoga jezika sa zvučnim cd-om za peti razred osnovne škole, II. godina učenja</v>
          </cell>
          <cell r="D672" t="str">
            <v>Gordana Barišić Lazar, Romana Perečinec</v>
          </cell>
          <cell r="E672" t="str">
            <v>udžbenik</v>
          </cell>
          <cell r="F672" t="str">
            <v>5.</v>
          </cell>
          <cell r="G672" t="str">
            <v>PROFIL</v>
          </cell>
          <cell r="H672" t="str">
            <v>Novo</v>
          </cell>
          <cell r="I672">
            <v>68</v>
          </cell>
        </row>
        <row r="673">
          <cell r="A673">
            <v>5264</v>
          </cell>
          <cell r="B673">
            <v>3374</v>
          </cell>
          <cell r="C673" t="str">
            <v>KLICK AUF DEUTSCH 2 : radna bilježnica iz njemačkoga jezika za peti razred osnovne škole, II. godina učenja</v>
          </cell>
          <cell r="D673" t="str">
            <v>Gordana Barišić Lazar, Romana Perečinec</v>
          </cell>
          <cell r="E673" t="str">
            <v>radna bilježnica</v>
          </cell>
          <cell r="F673" t="str">
            <v>5.</v>
          </cell>
          <cell r="G673" t="str">
            <v>PROFIL</v>
          </cell>
          <cell r="H673" t="str">
            <v>Novo</v>
          </cell>
          <cell r="I673">
            <v>57</v>
          </cell>
        </row>
        <row r="674">
          <cell r="A674">
            <v>5708</v>
          </cell>
          <cell r="B674">
            <v>3654</v>
          </cell>
          <cell r="C674" t="str">
            <v>FLINK MIT DEUTSCH - NEU! 2 : udžbenik njemačkog jezika s višemedijskim nastavnim materijalima u petom razredu osnovne škole - 2. godina učenja</v>
          </cell>
          <cell r="D674" t="str">
            <v>Jadranka Salopek, Plamenka Bernardi-Britvec, Jasmina Troha</v>
          </cell>
          <cell r="E674" t="str">
            <v>udžbenik s višemedijskim nastavnim materijalima</v>
          </cell>
          <cell r="F674" t="str">
            <v>5.</v>
          </cell>
          <cell r="G674" t="str">
            <v>ŠK</v>
          </cell>
          <cell r="H674" t="str">
            <v>Novo</v>
          </cell>
          <cell r="I674">
            <v>64</v>
          </cell>
        </row>
        <row r="675">
          <cell r="A675">
            <v>5709</v>
          </cell>
          <cell r="B675">
            <v>3654</v>
          </cell>
          <cell r="C675" t="str">
            <v>FLINK MIT DEUTSCH - NEU! 2 : radna bilježnica za njemački jezik u petom razredu osnovne škole - 2. godina učenja</v>
          </cell>
          <cell r="D675" t="str">
            <v>Jadranka Salopek, Plamenka Bernardi-Britvec, Jasmina Troha</v>
          </cell>
          <cell r="E675" t="str">
            <v>radna bilježnica</v>
          </cell>
          <cell r="F675" t="str">
            <v>5.</v>
          </cell>
          <cell r="G675" t="str">
            <v>ŠK</v>
          </cell>
          <cell r="H675" t="str">
            <v>Novo</v>
          </cell>
          <cell r="I675">
            <v>49</v>
          </cell>
        </row>
        <row r="676">
          <cell r="B676" t="str">
            <v>FRANCUSKI JEZIK - II. GODINA UČENJA, II. STRANI JEZIK</v>
          </cell>
        </row>
        <row r="677">
          <cell r="A677">
            <v>201</v>
          </cell>
          <cell r="B677">
            <v>191</v>
          </cell>
          <cell r="C677" t="str">
            <v>LE FRANCAIS - C'EST FORMIDABLE 2! : udžbenik francuskog jezika za 5. razred osnovne škole : II. godina učenja</v>
          </cell>
          <cell r="D677" t="str">
            <v>Irena Stopfer, Jadranka Strabić</v>
          </cell>
          <cell r="E677" t="str">
            <v>udžbenik</v>
          </cell>
          <cell r="F677" t="str">
            <v>5.</v>
          </cell>
          <cell r="G677" t="str">
            <v>ŠK</v>
          </cell>
          <cell r="I677">
            <v>63</v>
          </cell>
        </row>
        <row r="678">
          <cell r="A678">
            <v>200</v>
          </cell>
          <cell r="B678">
            <v>191</v>
          </cell>
          <cell r="C678" t="str">
            <v>LE FRANCAIS - C'EST FORMIDABLE 2! : radna bilježnica francuskog jezika za 5. razred osnovne škole : II. godina učenja</v>
          </cell>
          <cell r="D678" t="str">
            <v>Irena Stopfer, Jadranka Strabić</v>
          </cell>
          <cell r="E678" t="str">
            <v>radna bilježnica</v>
          </cell>
          <cell r="F678" t="str">
            <v>5.</v>
          </cell>
          <cell r="G678" t="str">
            <v>ŠK</v>
          </cell>
          <cell r="I678">
            <v>44</v>
          </cell>
        </row>
        <row r="679">
          <cell r="B679" t="str">
            <v>FRANCUSKI JEZIK - V. I II. GODINA UČENJA, I. I II. STRANI JEZIK</v>
          </cell>
        </row>
        <row r="680">
          <cell r="A680">
            <v>199</v>
          </cell>
          <cell r="B680">
            <v>192</v>
          </cell>
          <cell r="C680" t="str">
            <v>LE MAG' 1 MÉTHODE DE FRANÇAIS : udžbenik francuskog jezika za 5. razred osnovne škole : II. i V. godina učenja</v>
          </cell>
          <cell r="D680" t="str">
            <v>Fabienne Gallon, Celine Himber, Charlotte Rastello</v>
          </cell>
          <cell r="E680" t="str">
            <v>udžbenik</v>
          </cell>
          <cell r="F680" t="str">
            <v>5.</v>
          </cell>
          <cell r="G680" t="str">
            <v>ALGORITAM</v>
          </cell>
          <cell r="I680">
            <v>101</v>
          </cell>
        </row>
        <row r="681">
          <cell r="A681">
            <v>198</v>
          </cell>
          <cell r="B681">
            <v>192</v>
          </cell>
          <cell r="C681" t="str">
            <v>LE MAG' 1 CAHIER D'EXERCICES : radna bilježnica francuskog jezika za 5. razred osnovne škole : II. i V. godina učenja</v>
          </cell>
          <cell r="D681" t="str">
            <v>Fabienne Gallon, Celine Himber, Charlotte Rastello</v>
          </cell>
          <cell r="E681" t="str">
            <v>radna bilježnica</v>
          </cell>
          <cell r="F681" t="str">
            <v>5.</v>
          </cell>
          <cell r="G681" t="str">
            <v>ALGORITAM</v>
          </cell>
          <cell r="I681">
            <v>65</v>
          </cell>
        </row>
        <row r="682">
          <cell r="B682" t="str">
            <v>TALIJANSKI JEZIK - II. GODINA UČENJA, II. STRANI JEZIK</v>
          </cell>
        </row>
        <row r="683">
          <cell r="A683">
            <v>3051</v>
          </cell>
          <cell r="B683">
            <v>2039</v>
          </cell>
          <cell r="C683" t="str">
            <v>ADESSO TOCCA A TE 2 : udžbenik talijanskoga jezika sa zvučnim CD-om za peti razred osnovne škole (druga godina učenja)</v>
          </cell>
          <cell r="D683" t="str">
            <v>Ljiljana Kurjak, Gordana Remussini</v>
          </cell>
          <cell r="E683" t="str">
            <v>udžbenik s CD-om</v>
          </cell>
          <cell r="F683" t="str">
            <v>5.</v>
          </cell>
          <cell r="G683" t="str">
            <v>PROFIL</v>
          </cell>
          <cell r="I683">
            <v>73</v>
          </cell>
        </row>
        <row r="684">
          <cell r="A684">
            <v>3050</v>
          </cell>
          <cell r="B684">
            <v>2039</v>
          </cell>
          <cell r="C684" t="str">
            <v>ADESSO TOCCA A TE 2 : radna bilježnica iz talijanskoga jezika za peti razred osnovne škole (druga godina učenja)</v>
          </cell>
          <cell r="D684" t="str">
            <v>Ljiljana Kurjak, Gordana Remussini</v>
          </cell>
          <cell r="E684" t="str">
            <v>radna bilježnica</v>
          </cell>
          <cell r="F684" t="str">
            <v>5.</v>
          </cell>
          <cell r="G684" t="str">
            <v>PROFIL</v>
          </cell>
          <cell r="I684">
            <v>53</v>
          </cell>
        </row>
        <row r="685">
          <cell r="A685">
            <v>203</v>
          </cell>
          <cell r="B685">
            <v>392</v>
          </cell>
          <cell r="C685" t="str">
            <v>VIENI CON ME 2 PIU : udžbenik talijanskog jezika s CD-om za 5. razred osnovne škole : II. godina učenja</v>
          </cell>
          <cell r="D685" t="str">
            <v>Ingrid Damiani Einwalter, Mirjana Marković Marinković, Nives Sironić Bonefačić</v>
          </cell>
          <cell r="E685" t="str">
            <v>udžbenik s CD-om</v>
          </cell>
          <cell r="F685" t="str">
            <v>5.</v>
          </cell>
          <cell r="G685" t="str">
            <v>ŠK</v>
          </cell>
          <cell r="I685">
            <v>67</v>
          </cell>
        </row>
        <row r="686">
          <cell r="A686">
            <v>202</v>
          </cell>
          <cell r="B686">
            <v>392</v>
          </cell>
          <cell r="C686" t="str">
            <v>VIENI CON ME 2 PIU : radna bilježnica talijanskog jezika za 5. razred osnovne škole : II. godina učenja</v>
          </cell>
          <cell r="D686" t="str">
            <v>Ingrid Damiani Einwalter, Mirjana Marković Marinković, Nives Sironić Bonefačić</v>
          </cell>
          <cell r="E686" t="str">
            <v>radna bilježnica</v>
          </cell>
          <cell r="F686" t="str">
            <v>5.</v>
          </cell>
          <cell r="G686" t="str">
            <v>ŠK</v>
          </cell>
          <cell r="I686">
            <v>54</v>
          </cell>
        </row>
        <row r="687">
          <cell r="B687" t="str">
            <v>TALIJANSKI JEZIK - V. GODINA UČENJA, I. STRANI JEZIK</v>
          </cell>
        </row>
        <row r="688">
          <cell r="A688">
            <v>5755</v>
          </cell>
          <cell r="B688">
            <v>3678</v>
          </cell>
          <cell r="C688" t="str">
            <v>RAGAZZI.IT 1 : udžbenik talijanskog jezika s višemedijskim nastavnim sadržajem u petom razredu osnovne škole - 5. godina učenja, 1. strani jezik</v>
          </cell>
          <cell r="D688" t="str">
            <v>Nina Karković</v>
          </cell>
          <cell r="E688" t="str">
            <v>udžbenik s višemedijskim nastavnim materijalima</v>
          </cell>
          <cell r="F688" t="str">
            <v>5.</v>
          </cell>
          <cell r="G688" t="str">
            <v>ŠK</v>
          </cell>
          <cell r="H688" t="str">
            <v>Novo</v>
          </cell>
          <cell r="I688">
            <v>67</v>
          </cell>
        </row>
        <row r="689">
          <cell r="A689">
            <v>5756</v>
          </cell>
          <cell r="B689">
            <v>3678</v>
          </cell>
          <cell r="C689" t="str">
            <v>RAGAZZI.IT 1 : radna bilježnica za talijanski jezik u petom razredu osnovne škole - 5. godina učenja, 1. strani jezik</v>
          </cell>
          <cell r="D689" t="str">
            <v>Nina Karković, Andreja Mrkonjić</v>
          </cell>
          <cell r="E689" t="str">
            <v>radna bilježnica</v>
          </cell>
          <cell r="F689" t="str">
            <v>5.</v>
          </cell>
          <cell r="G689" t="str">
            <v>ŠK</v>
          </cell>
          <cell r="H689" t="str">
            <v>Novo</v>
          </cell>
          <cell r="I689">
            <v>54</v>
          </cell>
        </row>
        <row r="690">
          <cell r="B690" t="str">
            <v>MATEMATIKA</v>
          </cell>
        </row>
        <row r="691">
          <cell r="A691">
            <v>4599</v>
          </cell>
          <cell r="B691">
            <v>2993</v>
          </cell>
          <cell r="C691" t="str">
            <v>MATEMATIČKI IZAZOVI 5 : udžbenik i zbirka zadataka iz matematike za peti razred - prvi dio</v>
          </cell>
          <cell r="D691" t="str">
            <v>Gordana Paić, Željko Bošnjak, Boris Čulina</v>
          </cell>
          <cell r="E691" t="str">
            <v>udžbenik sa zbirkom zadataka</v>
          </cell>
          <cell r="F691" t="str">
            <v>5.</v>
          </cell>
          <cell r="G691" t="str">
            <v>ALFA</v>
          </cell>
          <cell r="H691" t="str">
            <v>Novo</v>
          </cell>
          <cell r="I691">
            <v>59</v>
          </cell>
        </row>
        <row r="692">
          <cell r="A692">
            <v>4600</v>
          </cell>
          <cell r="B692">
            <v>2993</v>
          </cell>
          <cell r="C692" t="str">
            <v>MATEMATIČKI IZAZOVI 5 : udžbenik i zbirka zadataka iz matematike za peti razred - drugi dio</v>
          </cell>
          <cell r="D692" t="str">
            <v>Gordana Paić, Željko Bošnjak, Boris Čulina</v>
          </cell>
          <cell r="E692" t="str">
            <v>udžbenik sa zbirkom zadataka</v>
          </cell>
          <cell r="F692" t="str">
            <v>5.</v>
          </cell>
          <cell r="G692" t="str">
            <v>ALFA</v>
          </cell>
          <cell r="H692" t="str">
            <v>Novo</v>
          </cell>
          <cell r="I692">
            <v>59</v>
          </cell>
        </row>
        <row r="693">
          <cell r="A693">
            <v>5253</v>
          </cell>
          <cell r="B693">
            <v>3369</v>
          </cell>
          <cell r="C693" t="str">
            <v>MATEMATIKA 5 : udžbenik i zbirka zadataka iz matematike za peti razred osnovne škole, 1. polugodište</v>
          </cell>
          <cell r="D693" t="str">
            <v>Branko Goleš, Luka Krnić, Zlatko Lobor, Zvonimir Šikić</v>
          </cell>
          <cell r="E693" t="str">
            <v>udžbenik sa zbirkom zadataka</v>
          </cell>
          <cell r="F693" t="str">
            <v>5.</v>
          </cell>
          <cell r="G693" t="str">
            <v>PROFIL</v>
          </cell>
          <cell r="H693" t="str">
            <v>Novo</v>
          </cell>
          <cell r="I693">
            <v>63</v>
          </cell>
        </row>
        <row r="694">
          <cell r="A694">
            <v>5254</v>
          </cell>
          <cell r="B694">
            <v>3369</v>
          </cell>
          <cell r="C694" t="str">
            <v>MATEMATIKA 5 : udžbenik i zbirka zadataka iz matematike za peti razred osnovne škole, 2. polugodište</v>
          </cell>
          <cell r="D694" t="str">
            <v>Branko Goleš, Luka Krnić, Zlatko Lobor, Zvonimir Šikić</v>
          </cell>
          <cell r="E694" t="str">
            <v>udžbenik sa zbirkom zadataka</v>
          </cell>
          <cell r="F694" t="str">
            <v>5.</v>
          </cell>
          <cell r="G694" t="str">
            <v>PROFIL</v>
          </cell>
          <cell r="H694" t="str">
            <v>Novo</v>
          </cell>
          <cell r="I694">
            <v>62</v>
          </cell>
        </row>
        <row r="695">
          <cell r="A695">
            <v>5698</v>
          </cell>
          <cell r="B695">
            <v>3649</v>
          </cell>
          <cell r="C695" t="str">
            <v>MATEMATIKA 5 - 1. DIO : udžbenik matematike sa zbirkom zadataka i višemedijskim nastavnim materijalima u petom razredu osnovne škole</v>
          </cell>
          <cell r="D695" t="str">
            <v>Ivana Matić, Marjana Kuliš, Branka Antunović Piton, Natalija Zvelf</v>
          </cell>
          <cell r="E695" t="str">
            <v>udžbenik sa zbirkom zadataka  i višemedijskim nastavnim materijalima</v>
          </cell>
          <cell r="F695" t="str">
            <v>5.</v>
          </cell>
          <cell r="G695" t="str">
            <v>ŠK</v>
          </cell>
          <cell r="H695" t="str">
            <v>Novo</v>
          </cell>
          <cell r="I695">
            <v>62</v>
          </cell>
        </row>
        <row r="696">
          <cell r="A696">
            <v>5699</v>
          </cell>
          <cell r="B696">
            <v>3649</v>
          </cell>
          <cell r="C696" t="str">
            <v>MATEMATIKA 5 - 2. DIO : udžbenik matematike sa zbirkom zadataka i višemedijskim nastavnim materijalima u petom razredu osnovne škole</v>
          </cell>
          <cell r="D696" t="str">
            <v>Ivana Matić, Marjana Kuliš, Branka Antunović Piton, Natalija Zvelf</v>
          </cell>
          <cell r="E696" t="str">
            <v>udžbenik sa zbirkom zadataka  i višemedijskim nastavnim materijalima</v>
          </cell>
          <cell r="F696" t="str">
            <v>5.</v>
          </cell>
          <cell r="G696" t="str">
            <v>ŠK</v>
          </cell>
          <cell r="H696" t="str">
            <v>Novo</v>
          </cell>
          <cell r="I696">
            <v>62</v>
          </cell>
        </row>
        <row r="697">
          <cell r="B697" t="str">
            <v>MATEMATIKA - ZA UČENIKE S POSEBNIM OBRAZOVNIM POTREBAMA</v>
          </cell>
        </row>
        <row r="698">
          <cell r="A698">
            <v>214</v>
          </cell>
          <cell r="B698">
            <v>209</v>
          </cell>
          <cell r="C698" t="str">
            <v>MATEMATIČKI SVIJET : udžbenik s radnom bilježnicom za matematiku za 5. razred</v>
          </cell>
          <cell r="D698" t="str">
            <v>Romana Nakić</v>
          </cell>
          <cell r="E698" t="str">
            <v>udžbenik s radnom bilježnicom</v>
          </cell>
          <cell r="F698" t="str">
            <v>5.</v>
          </cell>
          <cell r="G698" t="str">
            <v>ALKA</v>
          </cell>
          <cell r="I698">
            <v>80</v>
          </cell>
        </row>
        <row r="699">
          <cell r="A699">
            <v>3054</v>
          </cell>
          <cell r="B699">
            <v>2041</v>
          </cell>
          <cell r="C699" t="str">
            <v>MATEMATIKA 5 : radna bilježnica iz matematike za pomoć učenicima pri učenju matematike u petom razredu osnovne škole</v>
          </cell>
          <cell r="D699" t="str">
            <v>Ljiljana Peretin, Denis Vujanović</v>
          </cell>
          <cell r="E699" t="str">
            <v>radna bilježnica</v>
          </cell>
          <cell r="F699" t="str">
            <v>5.</v>
          </cell>
          <cell r="G699" t="str">
            <v>PROFIL</v>
          </cell>
          <cell r="I699">
            <v>80</v>
          </cell>
        </row>
        <row r="700">
          <cell r="B700" t="str">
            <v>PRIRODA</v>
          </cell>
        </row>
        <row r="701">
          <cell r="A701">
            <v>4626</v>
          </cell>
          <cell r="B701">
            <v>3007</v>
          </cell>
          <cell r="C701" t="str">
            <v>PRIRODA 5 : udžbenik iz prirode za peti razred osnovne škole</v>
          </cell>
          <cell r="D701" t="str">
            <v>Marijana Bastić, Ruža Bule, Daniela Novoselić</v>
          </cell>
          <cell r="E701" t="str">
            <v>udžbenik</v>
          </cell>
          <cell r="F701" t="str">
            <v>5.</v>
          </cell>
          <cell r="G701" t="str">
            <v>ALFA</v>
          </cell>
          <cell r="H701" t="str">
            <v>Novo</v>
          </cell>
          <cell r="I701">
            <v>60</v>
          </cell>
        </row>
        <row r="702">
          <cell r="A702">
            <v>4627</v>
          </cell>
          <cell r="B702">
            <v>3007</v>
          </cell>
          <cell r="C702" t="str">
            <v>PRIRODA 5 : radna biljeznica iz prirode za peti razred osnovne škole</v>
          </cell>
          <cell r="D702" t="str">
            <v>Marijana Bastić, Ruža Bule, Daniela Novoselić, Valerija Begić</v>
          </cell>
          <cell r="E702" t="str">
            <v>radna bilježnica</v>
          </cell>
          <cell r="F702" t="str">
            <v>5.</v>
          </cell>
          <cell r="G702" t="str">
            <v>ALFA</v>
          </cell>
          <cell r="H702" t="str">
            <v>Novo</v>
          </cell>
          <cell r="I702">
            <v>43</v>
          </cell>
        </row>
        <row r="703">
          <cell r="A703">
            <v>5287</v>
          </cell>
          <cell r="B703">
            <v>3385</v>
          </cell>
          <cell r="C703" t="str">
            <v>PRIRODA 5 : udžbenik prirode za peti razred osnovne škole</v>
          </cell>
          <cell r="D703" t="str">
            <v>Jasminka Džapo, Jasna Tonšetić, Lela Zadražil</v>
          </cell>
          <cell r="E703" t="str">
            <v>udžbenik</v>
          </cell>
          <cell r="F703" t="str">
            <v>5.</v>
          </cell>
          <cell r="G703" t="str">
            <v>PROFIL</v>
          </cell>
          <cell r="H703" t="str">
            <v>Novo</v>
          </cell>
          <cell r="I703">
            <v>66</v>
          </cell>
        </row>
        <row r="704">
          <cell r="A704">
            <v>5288</v>
          </cell>
          <cell r="B704">
            <v>3385</v>
          </cell>
          <cell r="C704" t="str">
            <v>PRIRODA 5 : radna bilježnica iz prirode za peti razred osnovne škole</v>
          </cell>
          <cell r="D704" t="str">
            <v>Jasminka Džapo, Jasna Tonšetić, Lela Zadražil</v>
          </cell>
          <cell r="E704" t="str">
            <v>radna bilježnica</v>
          </cell>
          <cell r="F704" t="str">
            <v>5.</v>
          </cell>
          <cell r="G704" t="str">
            <v>PROFIL</v>
          </cell>
          <cell r="H704" t="str">
            <v>Novo</v>
          </cell>
          <cell r="I704">
            <v>45</v>
          </cell>
        </row>
        <row r="705">
          <cell r="A705">
            <v>5289</v>
          </cell>
          <cell r="B705">
            <v>3386</v>
          </cell>
          <cell r="C705" t="str">
            <v>ŽIVI SVIJET 5 : udžbenik prirode za peti razred osnovne škole</v>
          </cell>
          <cell r="D705" t="str">
            <v>Anica Banović, Antonela Dragobratović, Nataša Kletečki</v>
          </cell>
          <cell r="E705" t="str">
            <v>udžbenik</v>
          </cell>
          <cell r="F705" t="str">
            <v>5.</v>
          </cell>
          <cell r="G705" t="str">
            <v>PROFIL</v>
          </cell>
          <cell r="H705" t="str">
            <v>Novo</v>
          </cell>
          <cell r="I705">
            <v>66</v>
          </cell>
        </row>
        <row r="706">
          <cell r="A706">
            <v>5290</v>
          </cell>
          <cell r="B706">
            <v>3386</v>
          </cell>
          <cell r="C706" t="str">
            <v>ŽIVI SVIJET 5 : radna bilježnica iz prirode za peti razred osnovne škole</v>
          </cell>
          <cell r="D706" t="str">
            <v>Anica Banović, Antonela Dragobratović, Nataša Kletečki</v>
          </cell>
          <cell r="E706" t="str">
            <v>radna bilježnica</v>
          </cell>
          <cell r="F706" t="str">
            <v>5.</v>
          </cell>
          <cell r="G706" t="str">
            <v>PROFIL</v>
          </cell>
          <cell r="H706" t="str">
            <v>Novo</v>
          </cell>
          <cell r="I706">
            <v>45</v>
          </cell>
        </row>
        <row r="707">
          <cell r="A707">
            <v>5735</v>
          </cell>
          <cell r="B707">
            <v>3668</v>
          </cell>
          <cell r="C707" t="str">
            <v>PRIRODA 5 : udžbenik prirode s višemedijskim nastavnim materijalima u petom razredu osnovne škole</v>
          </cell>
          <cell r="D707" t="str">
            <v>Damir Bendelja, Marijana Gudić, Lydia Lugar, Edina Operta</v>
          </cell>
          <cell r="E707" t="str">
            <v>udžbenik s višemedijskim nastavnim materijalima</v>
          </cell>
          <cell r="F707" t="str">
            <v>5.</v>
          </cell>
          <cell r="G707" t="str">
            <v>ŠK</v>
          </cell>
          <cell r="H707" t="str">
            <v>Novo</v>
          </cell>
          <cell r="I707">
            <v>63</v>
          </cell>
        </row>
        <row r="708">
          <cell r="A708">
            <v>5736</v>
          </cell>
          <cell r="B708">
            <v>3668</v>
          </cell>
          <cell r="C708" t="str">
            <v>PRIRODA 5 : radna bilježnica za prirodu u petom razredu osnovne škole</v>
          </cell>
          <cell r="D708" t="str">
            <v>Damir Bendelja, Marijana Gudić, Edina Operta</v>
          </cell>
          <cell r="E708" t="str">
            <v>radna bilježnica</v>
          </cell>
          <cell r="F708" t="str">
            <v>5.</v>
          </cell>
          <cell r="G708" t="str">
            <v>ŠK</v>
          </cell>
          <cell r="H708" t="str">
            <v>Novo</v>
          </cell>
          <cell r="I708">
            <v>49</v>
          </cell>
        </row>
        <row r="709">
          <cell r="B709" t="str">
            <v>PRIRODA - ZA UČENIKE S POSEBNIM OBRAZOVNIM POTREBAMA</v>
          </cell>
        </row>
        <row r="710">
          <cell r="A710">
            <v>2009</v>
          </cell>
          <cell r="B710">
            <v>1230</v>
          </cell>
          <cell r="C710" t="str">
            <v>PRIRODA I JA : udžbenik s radnom bilježnicom za peti razred osnovne škole</v>
          </cell>
          <cell r="D710" t="str">
            <v>Roberto Škara</v>
          </cell>
          <cell r="E710" t="str">
            <v>udžbenik s radnom bilježnicom</v>
          </cell>
          <cell r="F710" t="str">
            <v>5.</v>
          </cell>
          <cell r="G710" t="str">
            <v>ALKA</v>
          </cell>
          <cell r="I710">
            <v>125</v>
          </cell>
        </row>
        <row r="711">
          <cell r="A711">
            <v>3055</v>
          </cell>
          <cell r="B711">
            <v>2042</v>
          </cell>
          <cell r="C711" t="str">
            <v>PRIRODA 5 : radna bilježnica za pomoć učenicima pri učenju prirode u petom razredu osnovne škole</v>
          </cell>
          <cell r="D711" t="str">
            <v>Gordana Kalanj Kraljević</v>
          </cell>
          <cell r="E711" t="str">
            <v>radna bilježnica</v>
          </cell>
          <cell r="F711" t="str">
            <v>5.</v>
          </cell>
          <cell r="G711" t="str">
            <v>PROFIL</v>
          </cell>
          <cell r="I711">
            <v>80</v>
          </cell>
        </row>
        <row r="712">
          <cell r="A712">
            <v>3250</v>
          </cell>
          <cell r="B712">
            <v>2165</v>
          </cell>
          <cell r="C712" t="str">
            <v>PRIRODA 5 : udžbenik prirode za učenike s posebnim potrebama u 5. razredu osnovne škole</v>
          </cell>
          <cell r="D712" t="str">
            <v>Zdravko Dolenec, Josip Hudek, Vanja Marković, Vicko Pavičić</v>
          </cell>
          <cell r="E712" t="str">
            <v>udžbenik</v>
          </cell>
          <cell r="F712" t="str">
            <v>5.</v>
          </cell>
          <cell r="G712" t="str">
            <v>ŠK</v>
          </cell>
          <cell r="I712">
            <v>83</v>
          </cell>
        </row>
        <row r="713">
          <cell r="A713">
            <v>3249</v>
          </cell>
          <cell r="B713">
            <v>2165</v>
          </cell>
          <cell r="C713" t="str">
            <v>PRIRODA 5 : radna bilježnica iz prirode za učenike s posebnim potrebama u 5. razredu osnovne škole</v>
          </cell>
          <cell r="D713" t="str">
            <v>Vanja Marković</v>
          </cell>
          <cell r="E713" t="str">
            <v>radna bilježnica</v>
          </cell>
          <cell r="F713" t="str">
            <v>5.</v>
          </cell>
          <cell r="G713" t="str">
            <v>ŠK</v>
          </cell>
          <cell r="I713">
            <v>73</v>
          </cell>
        </row>
        <row r="714">
          <cell r="B714" t="str">
            <v>GEOGRAFIJA</v>
          </cell>
        </row>
        <row r="715">
          <cell r="A715">
            <v>4530</v>
          </cell>
          <cell r="B715">
            <v>2949</v>
          </cell>
          <cell r="C715" t="str">
            <v>GEOGRAFIJA 1 : udžbenik za 5. razred osnovne škole</v>
          </cell>
          <cell r="D715" t="str">
            <v>Tomislav Jelić, Marina Periša</v>
          </cell>
          <cell r="E715" t="str">
            <v>udžbenik</v>
          </cell>
          <cell r="F715" t="str">
            <v>5.</v>
          </cell>
          <cell r="G715" t="str">
            <v>ALFA</v>
          </cell>
          <cell r="H715" t="str">
            <v>Novo</v>
          </cell>
          <cell r="I715">
            <v>55</v>
          </cell>
        </row>
        <row r="716">
          <cell r="A716">
            <v>4531</v>
          </cell>
          <cell r="B716">
            <v>2949</v>
          </cell>
          <cell r="C716" t="str">
            <v>GEOGRAFIJA 1 : radna bilježnica za 5. razred osnovne škole</v>
          </cell>
          <cell r="D716" t="str">
            <v>Tomislav Jelić</v>
          </cell>
          <cell r="E716" t="str">
            <v>radna bilježnica</v>
          </cell>
          <cell r="F716" t="str">
            <v>5.</v>
          </cell>
          <cell r="G716" t="str">
            <v>ALFA</v>
          </cell>
          <cell r="H716" t="str">
            <v>Novo</v>
          </cell>
          <cell r="I716">
            <v>37</v>
          </cell>
        </row>
        <row r="717">
          <cell r="A717">
            <v>5154</v>
          </cell>
          <cell r="B717">
            <v>3314</v>
          </cell>
          <cell r="C717" t="str">
            <v>GEOGRAFIJA 5 : udžbenik geografije za peti razred osnovne škole</v>
          </cell>
          <cell r="D717" t="str">
            <v>Vesna Janko, Renata Kanceljak, Ivan Paradi, Tatjana Somer</v>
          </cell>
          <cell r="E717" t="str">
            <v>udžbenik</v>
          </cell>
          <cell r="F717" t="str">
            <v>5.</v>
          </cell>
          <cell r="G717" t="str">
            <v>PROFIL</v>
          </cell>
          <cell r="H717" t="str">
            <v>Novo</v>
          </cell>
          <cell r="I717">
            <v>60</v>
          </cell>
        </row>
        <row r="718">
          <cell r="A718">
            <v>5155</v>
          </cell>
          <cell r="B718">
            <v>3314</v>
          </cell>
          <cell r="C718" t="str">
            <v>GEOGRAFIJA 5 : radna bilježnica iz geografije za peti razred osnovne škole</v>
          </cell>
          <cell r="D718" t="str">
            <v>Vesna Janko, Renata Kanceljak, Ivan Paradi, Tatjana Somer</v>
          </cell>
          <cell r="E718" t="str">
            <v>radna bilježnica</v>
          </cell>
          <cell r="F718" t="str">
            <v>5.</v>
          </cell>
          <cell r="G718" t="str">
            <v>PROFIL</v>
          </cell>
          <cell r="H718" t="str">
            <v>Novo</v>
          </cell>
          <cell r="I718">
            <v>41</v>
          </cell>
        </row>
        <row r="719">
          <cell r="A719">
            <v>5601</v>
          </cell>
          <cell r="B719">
            <v>3595</v>
          </cell>
          <cell r="C719" t="str">
            <v>GEA 1 : udžbenik geografije s višemedijskim nastavnim materijalima u petom razredu osnovne škole</v>
          </cell>
          <cell r="D719" t="str">
            <v>Milan Ilić, Danijel Orešić</v>
          </cell>
          <cell r="E719" t="str">
            <v>udžbenik s višemedijskim nastavnim materijalima</v>
          </cell>
          <cell r="F719" t="str">
            <v>5.</v>
          </cell>
          <cell r="G719" t="str">
            <v>ŠK</v>
          </cell>
          <cell r="H719" t="str">
            <v>Novo</v>
          </cell>
          <cell r="I719">
            <v>61</v>
          </cell>
        </row>
        <row r="720">
          <cell r="A720">
            <v>5602</v>
          </cell>
          <cell r="B720">
            <v>3595</v>
          </cell>
          <cell r="C720" t="str">
            <v>GEA 1 : radna bilježnica za geografiju u petom razredu osnovne škole</v>
          </cell>
          <cell r="D720" t="str">
            <v>Milan Ilić, Danijel Orešić</v>
          </cell>
          <cell r="E720" t="str">
            <v>radna bilježnica</v>
          </cell>
          <cell r="F720" t="str">
            <v>5.</v>
          </cell>
          <cell r="G720" t="str">
            <v>ŠK</v>
          </cell>
          <cell r="H720" t="str">
            <v>Novo</v>
          </cell>
          <cell r="I720">
            <v>45</v>
          </cell>
        </row>
        <row r="721">
          <cell r="B721" t="str">
            <v>GEOGRAFIJA - ZA UČENIKE S POSEBNIM OBRAZOVNIM POTREBAMA</v>
          </cell>
        </row>
        <row r="722">
          <cell r="A722">
            <v>2851</v>
          </cell>
          <cell r="B722">
            <v>1903</v>
          </cell>
          <cell r="C722" t="str">
            <v>GEOGRAFIJA 5 : udžbenik s radnom bilježnicom za 5. razred osnovne škole</v>
          </cell>
          <cell r="D722" t="str">
            <v>Silvija Krpes</v>
          </cell>
          <cell r="E722" t="str">
            <v>udžbenik s radnom bilježnicom</v>
          </cell>
          <cell r="F722" t="str">
            <v>5.</v>
          </cell>
          <cell r="G722" t="str">
            <v>ALKA</v>
          </cell>
          <cell r="I722">
            <v>125</v>
          </cell>
        </row>
        <row r="723">
          <cell r="A723">
            <v>2898</v>
          </cell>
          <cell r="B723">
            <v>1941</v>
          </cell>
          <cell r="C723" t="str">
            <v>PRIČA O ZEMLJI : udžbenik s radnom bilježnicom i CD-om iz geografije za učenike s posebnim obrazovnim potrebama za 5. razred osnovne škole</v>
          </cell>
          <cell r="D723" t="str">
            <v>Lidija Borko, Tomislav Štancl</v>
          </cell>
          <cell r="E723" t="str">
            <v>udžbenik s radnom bilježnicom i CD-om</v>
          </cell>
          <cell r="F723" t="str">
            <v>5.</v>
          </cell>
          <cell r="G723" t="str">
            <v>MERIDIJANI</v>
          </cell>
          <cell r="I723">
            <v>121</v>
          </cell>
        </row>
        <row r="724">
          <cell r="B724" t="str">
            <v>POVIJEST</v>
          </cell>
        </row>
        <row r="725">
          <cell r="A725">
            <v>4618</v>
          </cell>
          <cell r="B725">
            <v>3003</v>
          </cell>
          <cell r="C725" t="str">
            <v>POVIJEST 5 : udžbenik za 5. razred osnovne škole</v>
          </cell>
          <cell r="D725" t="str">
            <v>Stjepan Bekavac</v>
          </cell>
          <cell r="E725" t="str">
            <v>udžbenik</v>
          </cell>
          <cell r="F725" t="str">
            <v>5.</v>
          </cell>
          <cell r="G725" t="str">
            <v>ALFA</v>
          </cell>
          <cell r="H725" t="str">
            <v>Novo</v>
          </cell>
          <cell r="I725">
            <v>58</v>
          </cell>
        </row>
        <row r="726">
          <cell r="A726">
            <v>4619</v>
          </cell>
          <cell r="B726">
            <v>3003</v>
          </cell>
          <cell r="C726" t="str">
            <v>POVIJEST 5 : radna bilježnica za 5. razred osnovne škole</v>
          </cell>
          <cell r="D726" t="str">
            <v>Stjepan Bekavac, Marija Bradvica, Abelina Finek</v>
          </cell>
          <cell r="E726" t="str">
            <v>radna bilježnica</v>
          </cell>
          <cell r="F726" t="str">
            <v>5.</v>
          </cell>
          <cell r="G726" t="str">
            <v>ALFA</v>
          </cell>
          <cell r="H726" t="str">
            <v>Novo</v>
          </cell>
          <cell r="I726">
            <v>37</v>
          </cell>
        </row>
        <row r="727">
          <cell r="A727">
            <v>5273</v>
          </cell>
          <cell r="B727">
            <v>3379</v>
          </cell>
          <cell r="C727" t="str">
            <v>VREMEPLOV 5 : udžbenik povijesti za peti razred osnovne škole</v>
          </cell>
          <cell r="D727" t="str">
            <v>Duša Šarunić, Darko Benčić</v>
          </cell>
          <cell r="E727" t="str">
            <v>udžbenik</v>
          </cell>
          <cell r="F727" t="str">
            <v>5.</v>
          </cell>
          <cell r="G727" t="str">
            <v>PROFIL</v>
          </cell>
          <cell r="H727" t="str">
            <v>Novo</v>
          </cell>
          <cell r="I727">
            <v>57</v>
          </cell>
        </row>
        <row r="728">
          <cell r="A728">
            <v>5274</v>
          </cell>
          <cell r="B728">
            <v>3379</v>
          </cell>
          <cell r="C728" t="str">
            <v>VREMEPLOV 5 : radna bilježnica iz povijesti za peti razred osnovne škole</v>
          </cell>
          <cell r="D728" t="str">
            <v>Duša Šarunić, Darko Benčić</v>
          </cell>
          <cell r="E728" t="str">
            <v>radna bilježnica</v>
          </cell>
          <cell r="F728" t="str">
            <v>5.</v>
          </cell>
          <cell r="G728" t="str">
            <v>PROFIL</v>
          </cell>
          <cell r="H728" t="str">
            <v>Novo</v>
          </cell>
          <cell r="I728">
            <v>36</v>
          </cell>
        </row>
        <row r="729">
          <cell r="A729">
            <v>5727</v>
          </cell>
          <cell r="B729">
            <v>3664</v>
          </cell>
          <cell r="C729" t="str">
            <v>TRAGOM PROŠLOSTI 5 : udžbenik povijesti s višemedijskim nastavnim materijalima u petom razredu osnovne škole</v>
          </cell>
          <cell r="D729" t="str">
            <v>Sonja Bančić, Sanja Cerovski, Štefica Paladino</v>
          </cell>
          <cell r="E729" t="str">
            <v>udžbenik s višemedijskim nastavnim materijalima</v>
          </cell>
          <cell r="F729" t="str">
            <v>5.</v>
          </cell>
          <cell r="G729" t="str">
            <v>ŠK</v>
          </cell>
          <cell r="H729" t="str">
            <v>Novo</v>
          </cell>
          <cell r="I729">
            <v>62</v>
          </cell>
        </row>
        <row r="730">
          <cell r="A730">
            <v>5728</v>
          </cell>
          <cell r="B730">
            <v>3664</v>
          </cell>
          <cell r="C730" t="str">
            <v>TRAGOM PROŠLOSTI 5 : radna bilježnica za povijest u petom razredu osnovne škole</v>
          </cell>
          <cell r="D730" t="str">
            <v>Sonja Bančić, Sanja Cerovski, Štefica Paladino</v>
          </cell>
          <cell r="E730" t="str">
            <v>radna bilježnica</v>
          </cell>
          <cell r="F730" t="str">
            <v>5.</v>
          </cell>
          <cell r="G730" t="str">
            <v>ŠK</v>
          </cell>
          <cell r="H730" t="str">
            <v>Novo</v>
          </cell>
          <cell r="I730">
            <v>57</v>
          </cell>
        </row>
        <row r="731">
          <cell r="B731" t="str">
            <v>POVIJEST - ZA UČENIKE S POSEBNIM OBRAZOVNIM POTREBAMA</v>
          </cell>
        </row>
        <row r="732">
          <cell r="A732">
            <v>4729</v>
          </cell>
          <cell r="B732">
            <v>3066</v>
          </cell>
          <cell r="C732" t="str">
            <v>PUT U PROŠLOST 5 : udžbenik s radnom bilježnicom za učenike sa smetnjama u razvoju</v>
          </cell>
          <cell r="D732" t="str">
            <v>Nera Kovačić-Malbaša, Danijela Jugo-Superina</v>
          </cell>
          <cell r="E732" t="str">
            <v>udžbenik</v>
          </cell>
          <cell r="F732" t="str">
            <v>5.</v>
          </cell>
          <cell r="G732" t="str">
            <v>ALKA</v>
          </cell>
          <cell r="H732" t="str">
            <v>Novo</v>
          </cell>
          <cell r="I732">
            <v>125</v>
          </cell>
        </row>
        <row r="733">
          <cell r="B733" t="str">
            <v>GLAZBENA KULTURA</v>
          </cell>
        </row>
        <row r="734">
          <cell r="A734">
            <v>4542</v>
          </cell>
          <cell r="B734">
            <v>2957</v>
          </cell>
          <cell r="C734" t="str">
            <v>SVIJET GLAZBE 5 : udžbenik za glazbenu kulturu u petom razredu osnovne škole (s CD-om)</v>
          </cell>
          <cell r="D734" t="str">
            <v>Ante Gašpardi, Tonka Lazarić, Nevenka Raguž, Zoran Štefanac</v>
          </cell>
          <cell r="E734" t="str">
            <v>udžbenik</v>
          </cell>
          <cell r="F734" t="str">
            <v>5.</v>
          </cell>
          <cell r="G734" t="str">
            <v>ALFA</v>
          </cell>
          <cell r="H734" t="str">
            <v>Novo</v>
          </cell>
          <cell r="I734">
            <v>69</v>
          </cell>
        </row>
        <row r="735">
          <cell r="A735">
            <v>5170</v>
          </cell>
          <cell r="B735">
            <v>3322</v>
          </cell>
          <cell r="C735" t="str">
            <v>GLAZBENA PETICA : udžbenik glazbene kulture s tri cd-a za peti razred osnovne škole</v>
          </cell>
          <cell r="D735" t="str">
            <v>Saša Marić, Ljiljana Ščedrov</v>
          </cell>
          <cell r="E735" t="str">
            <v>udžbenik</v>
          </cell>
          <cell r="F735" t="str">
            <v>5.</v>
          </cell>
          <cell r="G735" t="str">
            <v>PROFIL</v>
          </cell>
          <cell r="H735" t="str">
            <v>Novo</v>
          </cell>
          <cell r="I735">
            <v>72</v>
          </cell>
        </row>
        <row r="736">
          <cell r="A736">
            <v>5613</v>
          </cell>
          <cell r="B736">
            <v>3603</v>
          </cell>
          <cell r="C736" t="str">
            <v>ALLEGRO 5 : udžbenik glazbene kulture s višemedijskim nastavnim materijalima na tri CD-a u petom razredu osnovne škole</v>
          </cell>
          <cell r="D736" t="str">
            <v>Vlasta Dvořak, Margita Jeličić Špoljar, Eva Kirchmayer Bilić</v>
          </cell>
          <cell r="E736" t="str">
            <v>udžbenik s 3 CD-a</v>
          </cell>
          <cell r="F736" t="str">
            <v>5.</v>
          </cell>
          <cell r="G736" t="str">
            <v>ŠK</v>
          </cell>
          <cell r="H736" t="str">
            <v>Novo</v>
          </cell>
          <cell r="I736">
            <v>71</v>
          </cell>
        </row>
        <row r="737">
          <cell r="B737" t="str">
            <v>LIKOVNA KULTURA</v>
          </cell>
        </row>
        <row r="738">
          <cell r="A738">
            <v>4587</v>
          </cell>
          <cell r="B738">
            <v>2985</v>
          </cell>
          <cell r="C738" t="str">
            <v>LIKOVNI SAT 5 : udžbenik likovne kulture za peti razred osnovne škole</v>
          </cell>
          <cell r="D738" t="str">
            <v>Dražen Jerabek, Gordana Jerabek, Blanka Petrinec-Fulir, Natalija Stipetić-Čus</v>
          </cell>
          <cell r="E738" t="str">
            <v>udžbenik</v>
          </cell>
          <cell r="F738" t="str">
            <v>5.</v>
          </cell>
          <cell r="G738" t="str">
            <v>ALFA</v>
          </cell>
          <cell r="H738" t="str">
            <v>Novo</v>
          </cell>
          <cell r="I738">
            <v>35</v>
          </cell>
        </row>
        <row r="739">
          <cell r="A739">
            <v>5233</v>
          </cell>
          <cell r="B739">
            <v>3357</v>
          </cell>
          <cell r="C739" t="str">
            <v>POGLED, POTEZ 5 : udžbenik likovne kulture za peti razred osnovne škole</v>
          </cell>
          <cell r="D739" t="str">
            <v>Ana Šobat, Martina Kosec, Jurana Linarić, Emina Mijatović, Zdenka Bilušić, Dijana Nazor</v>
          </cell>
          <cell r="E739" t="str">
            <v>udžbenik</v>
          </cell>
          <cell r="F739" t="str">
            <v>5.</v>
          </cell>
          <cell r="G739" t="str">
            <v>PROFIL</v>
          </cell>
          <cell r="H739" t="str">
            <v>Novo</v>
          </cell>
          <cell r="I739">
            <v>34</v>
          </cell>
        </row>
        <row r="740">
          <cell r="A740">
            <v>5678</v>
          </cell>
          <cell r="B740">
            <v>3637</v>
          </cell>
          <cell r="C740" t="str">
            <v>MOJE BOJE 5 : udžbenik likovne kulture s višemedijskim nastavnim materijalima u petom razredu osnovne škole</v>
          </cell>
          <cell r="D740" t="str">
            <v>Miroslav Huzjak, Ivana Rupić</v>
          </cell>
          <cell r="E740" t="str">
            <v>udžbenik s višemedijskim nastavnim materijalima</v>
          </cell>
          <cell r="F740" t="str">
            <v>5.</v>
          </cell>
          <cell r="G740" t="str">
            <v>ŠK</v>
          </cell>
          <cell r="H740" t="str">
            <v>Novo</v>
          </cell>
          <cell r="I740">
            <v>35</v>
          </cell>
        </row>
        <row r="741">
          <cell r="B741" t="str">
            <v>TEHNIČKA KULTURA</v>
          </cell>
        </row>
        <row r="742">
          <cell r="A742">
            <v>4638</v>
          </cell>
          <cell r="B742">
            <v>3013</v>
          </cell>
          <cell r="C742" t="str">
            <v>TEHNIČKA KULTURA 5 : udžbenik za 5. razred osnovne škole</v>
          </cell>
          <cell r="D742" t="str">
            <v>Martin Olujić, Ivan Sunko, Katica Mikulaj Ovčarić, Ivo Crnoja</v>
          </cell>
          <cell r="E742" t="str">
            <v>udžbenik</v>
          </cell>
          <cell r="F742" t="str">
            <v>5.</v>
          </cell>
          <cell r="G742" t="str">
            <v>ALFA</v>
          </cell>
          <cell r="H742" t="str">
            <v>Novo</v>
          </cell>
          <cell r="I742">
            <v>54</v>
          </cell>
        </row>
        <row r="743">
          <cell r="A743">
            <v>4639</v>
          </cell>
          <cell r="B743">
            <v>3013</v>
          </cell>
          <cell r="C743" t="str">
            <v>TEHNIČKA KULTURA 5 : radni materijal za izvođenje vježbi i praktičnog rada za 5. razred osnovne škole</v>
          </cell>
          <cell r="D743" t="str">
            <v>Martin Olujić, Ivan Sunko, Katica Mikulaj Ovčarić, Sanja Vidović, Ivo Crnoja</v>
          </cell>
          <cell r="E743" t="str">
            <v>radni materijal</v>
          </cell>
          <cell r="F743" t="str">
            <v>5.</v>
          </cell>
          <cell r="G743" t="str">
            <v>ALFA</v>
          </cell>
          <cell r="H743" t="str">
            <v>Novo</v>
          </cell>
          <cell r="I743">
            <v>75</v>
          </cell>
        </row>
        <row r="744">
          <cell r="A744">
            <v>5301</v>
          </cell>
          <cell r="B744">
            <v>3392</v>
          </cell>
          <cell r="C744" t="str">
            <v>TEHNIČKA KULTURA 5 : udžbenik tehničke kulture za peti razred osnovne škole</v>
          </cell>
          <cell r="D744" t="str">
            <v>Marijan Vinković, Dragutin Labaš, Stjepan Androlić, Željko Medved</v>
          </cell>
          <cell r="E744" t="str">
            <v>udžbenik</v>
          </cell>
          <cell r="F744" t="str">
            <v>5.</v>
          </cell>
          <cell r="G744" t="str">
            <v>PROFIL</v>
          </cell>
          <cell r="H744" t="str">
            <v>Novo</v>
          </cell>
          <cell r="I744">
            <v>35</v>
          </cell>
        </row>
        <row r="745">
          <cell r="A745">
            <v>5302</v>
          </cell>
          <cell r="B745">
            <v>3392</v>
          </cell>
          <cell r="C745" t="str">
            <v>TEHNIČKA KULTURA 5 : radni materijal za izvođenje vježbi i praktičnog rada iz tehničke kulture za peti razred osnovne škole</v>
          </cell>
          <cell r="D745" t="str">
            <v>Ružica Gulam, Tamara Valčić, Ivo Tkalec, Mato Šimunović, Dragutin Labaš, Stjepan Androlić, Željko Medved</v>
          </cell>
          <cell r="E745" t="str">
            <v>radni materijal</v>
          </cell>
          <cell r="F745" t="str">
            <v>5.</v>
          </cell>
          <cell r="G745" t="str">
            <v>PROFIL</v>
          </cell>
          <cell r="H745" t="str">
            <v>Novo</v>
          </cell>
          <cell r="I745">
            <v>98</v>
          </cell>
        </row>
        <row r="746">
          <cell r="A746">
            <v>5761</v>
          </cell>
          <cell r="B746">
            <v>3681</v>
          </cell>
          <cell r="C746" t="str">
            <v>ČUDESNI SVIJET TEHNIKE 5 : udžbenik tehničke kulture s višemedijskim nastavnim materijalima u petom razredu osnovne škole</v>
          </cell>
          <cell r="D746" t="str">
            <v>Gordan Bartolić, Vladimir Delić, Andrija Gregurić, Zvonko Koprivnjak, Sanja Kovačević, Antun Ptičar, Dragan Stanojević, Svjetlana Urbanek</v>
          </cell>
          <cell r="E746" t="str">
            <v>udžbenik s višemedijskim nastavnim materijalima</v>
          </cell>
          <cell r="F746" t="str">
            <v>5.</v>
          </cell>
          <cell r="G746" t="str">
            <v>ŠK</v>
          </cell>
          <cell r="H746" t="str">
            <v>Novo</v>
          </cell>
          <cell r="I746">
            <v>54</v>
          </cell>
        </row>
        <row r="747">
          <cell r="A747">
            <v>5762</v>
          </cell>
          <cell r="B747">
            <v>3681</v>
          </cell>
          <cell r="C747" t="str">
            <v>ČUDESNI SVIJET TEHNIKE 5 : radni materijali za izvođenje vježbi i praktičnog rada iz tehničke kulture u petom razredu osnovne škole</v>
          </cell>
          <cell r="D747" t="str">
            <v>Gordan Bartolić, Vladimir Delić, Andrija Gregurić, Zvonko Koprivnjak, Sanja Kovačević, Antun Ptičar, Dragan Stanojević, Svjetlana Urbanek</v>
          </cell>
          <cell r="E747" t="str">
            <v>radni materijal</v>
          </cell>
          <cell r="F747" t="str">
            <v>5.</v>
          </cell>
          <cell r="G747" t="str">
            <v>ŠK</v>
          </cell>
          <cell r="H747" t="str">
            <v>Novo</v>
          </cell>
          <cell r="I747">
            <v>79</v>
          </cell>
        </row>
        <row r="748">
          <cell r="B748" t="str">
            <v>LATINSKI JEZIK - IZBORNI PREDMET</v>
          </cell>
        </row>
        <row r="749">
          <cell r="A749">
            <v>283</v>
          </cell>
          <cell r="B749">
            <v>12</v>
          </cell>
          <cell r="C749" t="str">
            <v>ORBIS ROMANUS 1 : udžbenik za početno učenje latinskog jezika u osnovnoj školi i gimnaziji</v>
          </cell>
          <cell r="D749" t="str">
            <v>Damir Salopek, Zlatko Šešelj, Dubravko Škiljan</v>
          </cell>
          <cell r="E749" t="str">
            <v>udžbenik</v>
          </cell>
          <cell r="F749" t="str">
            <v>5.-8.</v>
          </cell>
          <cell r="G749" t="str">
            <v>PROFIL</v>
          </cell>
          <cell r="I749">
            <v>99</v>
          </cell>
        </row>
        <row r="750">
          <cell r="A750">
            <v>5819</v>
          </cell>
          <cell r="B750">
            <v>3711</v>
          </cell>
          <cell r="C750" t="str">
            <v>HEREDITAS LINGUAE LATINAE : čitanka za početno učenje latinskog jezika u osnovnoj školi</v>
          </cell>
          <cell r="D750" t="str">
            <v>Zvonimir Milanović</v>
          </cell>
          <cell r="E750" t="str">
            <v>udžbenik</v>
          </cell>
          <cell r="F750" t="str">
            <v>5.-8.</v>
          </cell>
          <cell r="G750" t="str">
            <v>VBZ</v>
          </cell>
          <cell r="H750" t="str">
            <v>Novo</v>
          </cell>
          <cell r="I750" t="str">
            <v>95,00</v>
          </cell>
        </row>
        <row r="751">
          <cell r="A751">
            <v>5820</v>
          </cell>
          <cell r="B751">
            <v>3711</v>
          </cell>
          <cell r="C751" t="str">
            <v>HEREDITAS LINGUAE LATINAE : radna bilježnica za početno učenje latinskog jezika u osnovnoj školi</v>
          </cell>
          <cell r="D751" t="str">
            <v>Zvonimir Milanović</v>
          </cell>
          <cell r="E751" t="str">
            <v>radna bilježnica</v>
          </cell>
          <cell r="F751" t="str">
            <v>5.-8.</v>
          </cell>
          <cell r="G751" t="str">
            <v>VBZ</v>
          </cell>
          <cell r="H751" t="str">
            <v>Novo</v>
          </cell>
          <cell r="I751" t="str">
            <v>68,00</v>
          </cell>
        </row>
        <row r="752">
          <cell r="B752" t="str">
            <v>INFORMATIKA - IZBORNI PREDMET</v>
          </cell>
        </row>
        <row r="753">
          <cell r="A753">
            <v>3243</v>
          </cell>
          <cell r="B753">
            <v>2160</v>
          </cell>
          <cell r="C753" t="str">
            <v>MOJ PORTAL 5 : udžbenik informatike s DVD-om za 5. razred osnovne škole</v>
          </cell>
          <cell r="D753" t="str">
            <v>Mario Stančić, Branko Vejnović</v>
          </cell>
          <cell r="E753" t="str">
            <v>udžbenik s DVD-om</v>
          </cell>
          <cell r="F753" t="str">
            <v>5.</v>
          </cell>
          <cell r="G753" t="str">
            <v>ŠK</v>
          </cell>
          <cell r="I753">
            <v>66</v>
          </cell>
        </row>
        <row r="754">
          <cell r="A754">
            <v>3242</v>
          </cell>
          <cell r="B754">
            <v>2160</v>
          </cell>
          <cell r="C754" t="str">
            <v>MOJ PORTAL 5 : radna bilježnica informatike za 5. razred osnovne škole</v>
          </cell>
          <cell r="D754" t="str">
            <v>Mario Stančić, Branko Vejnović</v>
          </cell>
          <cell r="E754" t="str">
            <v>radna bilježnica</v>
          </cell>
          <cell r="F754" t="str">
            <v>5.</v>
          </cell>
          <cell r="G754" t="str">
            <v>ŠK</v>
          </cell>
          <cell r="I754">
            <v>49</v>
          </cell>
        </row>
        <row r="755">
          <cell r="A755">
            <v>4575</v>
          </cell>
          <cell r="B755">
            <v>2979</v>
          </cell>
          <cell r="C755" t="str">
            <v>LIKE IT 5 : udžbenik informatike za 5. razred osnovne škole s CD-om</v>
          </cell>
          <cell r="D755" t="str">
            <v>Dragica Rade, Blaženka Šantalab, Luka Novaković</v>
          </cell>
          <cell r="E755" t="str">
            <v>udžbenik</v>
          </cell>
          <cell r="F755" t="str">
            <v>5.</v>
          </cell>
          <cell r="G755" t="str">
            <v>ALFA</v>
          </cell>
          <cell r="H755" t="str">
            <v>Novo</v>
          </cell>
          <cell r="I755">
            <v>56</v>
          </cell>
        </row>
        <row r="756">
          <cell r="A756">
            <v>4576</v>
          </cell>
          <cell r="B756">
            <v>2979</v>
          </cell>
          <cell r="C756" t="str">
            <v>LIKE IT 5 : radna bilježnica informatike za 5. razred osnovne škole</v>
          </cell>
          <cell r="D756" t="str">
            <v>Dragica Rade, Blaženka Šantalab, Luka Novaković</v>
          </cell>
          <cell r="E756" t="str">
            <v>radna bilježnica</v>
          </cell>
          <cell r="F756" t="str">
            <v>5.</v>
          </cell>
          <cell r="G756" t="str">
            <v>ALFA</v>
          </cell>
          <cell r="H756" t="str">
            <v>Novo</v>
          </cell>
          <cell r="I756">
            <v>38</v>
          </cell>
        </row>
        <row r="757">
          <cell r="A757">
            <v>5217</v>
          </cell>
          <cell r="B757">
            <v>3349</v>
          </cell>
          <cell r="C757" t="str">
            <v>NIMBUS, OBLAK 5 : udžbenik informatike s e-podrškom za peti razred osnovne škole</v>
          </cell>
          <cell r="D757" t="str">
            <v>Silvana Svetličić, Lidija Kralj, Nenad Hajdinjak, Darko Rakić, Bojan Floriani</v>
          </cell>
          <cell r="E757" t="str">
            <v>udžbenik</v>
          </cell>
          <cell r="F757" t="str">
            <v>5.</v>
          </cell>
          <cell r="G757" t="str">
            <v>PROFIL</v>
          </cell>
          <cell r="H757" t="str">
            <v>Novo</v>
          </cell>
          <cell r="I757">
            <v>61</v>
          </cell>
        </row>
        <row r="758">
          <cell r="A758">
            <v>5218</v>
          </cell>
          <cell r="B758">
            <v>3349</v>
          </cell>
          <cell r="C758" t="str">
            <v>NIMBUS, OBLAK 5 : radna bilježnica iz informatike s e-podrškom za peti razred osnovne škole</v>
          </cell>
          <cell r="D758" t="str">
            <v>Silvana Svetličić, Lidija Kralj, Nenad Hajdinjak, Darko Rakić, Bojan Floriani</v>
          </cell>
          <cell r="E758" t="str">
            <v>radna bilježnica</v>
          </cell>
          <cell r="F758" t="str">
            <v>5.</v>
          </cell>
          <cell r="G758" t="str">
            <v>PROFIL</v>
          </cell>
          <cell r="H758" t="str">
            <v>Novo</v>
          </cell>
          <cell r="I758">
            <v>41</v>
          </cell>
        </row>
        <row r="759">
          <cell r="A759">
            <v>5334</v>
          </cell>
          <cell r="B759">
            <v>3416</v>
          </cell>
          <cell r="C759" t="str">
            <v>INFORMATIKA+ 5 : udžbenik iz informatike za 5. razred osnovne škole</v>
          </cell>
          <cell r="D759" t="str">
            <v>Vinkoslav Galešev, Ines Kniewald, Gordana Sokol, Barbara Bedenik, Kristina Repek</v>
          </cell>
          <cell r="E759" t="str">
            <v>udžbenik</v>
          </cell>
          <cell r="F759" t="str">
            <v>5.</v>
          </cell>
          <cell r="G759" t="str">
            <v>SYSPRINT</v>
          </cell>
          <cell r="H759" t="str">
            <v>Novo</v>
          </cell>
          <cell r="I759">
            <v>88</v>
          </cell>
        </row>
        <row r="760">
          <cell r="A760">
            <v>5335</v>
          </cell>
          <cell r="B760">
            <v>3416</v>
          </cell>
          <cell r="C760" t="str">
            <v>INFORMATIKA+ 5 : radna bilježnica iz informatike za 5. razred osnovne škole</v>
          </cell>
          <cell r="D760" t="str">
            <v>Vinkoslav Galešev, Ines Kniewald, Gordana Sokol, Barbara Bedenik, Kristina Repek</v>
          </cell>
          <cell r="E760" t="str">
            <v>radna bilježnica</v>
          </cell>
          <cell r="F760" t="str">
            <v>5.</v>
          </cell>
          <cell r="G760" t="str">
            <v>SYSPRINT</v>
          </cell>
          <cell r="H760" t="str">
            <v>Novo</v>
          </cell>
          <cell r="I760">
            <v>57</v>
          </cell>
        </row>
        <row r="761">
          <cell r="A761">
            <v>5666</v>
          </cell>
          <cell r="B761">
            <v>3631</v>
          </cell>
          <cell r="C761" t="str">
            <v>MOJ PORTAL 3.0, 5 : udžbenik informatike s višemedijskim nastavnim materijalima u petom razredu osnovne škole</v>
          </cell>
          <cell r="D761" t="str">
            <v>Magdalena Babić, Nikolina Bubica, Stanko Leko, Mario Stančić, Branko Vejnović</v>
          </cell>
          <cell r="E761" t="str">
            <v>udžbenik s višemedijskim nastavnim materijalima</v>
          </cell>
          <cell r="F761" t="str">
            <v>5.</v>
          </cell>
          <cell r="G761" t="str">
            <v>ŠK</v>
          </cell>
          <cell r="H761" t="str">
            <v>Novo</v>
          </cell>
          <cell r="I761">
            <v>66</v>
          </cell>
        </row>
        <row r="762">
          <cell r="A762">
            <v>5667</v>
          </cell>
          <cell r="B762">
            <v>3631</v>
          </cell>
          <cell r="C762" t="str">
            <v>MOJ PORTAL 3.0, 5 : radna bilježnica za informatiku u petom razredu osnovne škole</v>
          </cell>
          <cell r="D762" t="str">
            <v>Magdalena Babić, Nikolina Bubica, Stanko Leko, Mario Stančić, Branko Vejnović</v>
          </cell>
          <cell r="E762" t="str">
            <v>radna bilježnica</v>
          </cell>
          <cell r="F762" t="str">
            <v>5.</v>
          </cell>
          <cell r="G762" t="str">
            <v>ŠK</v>
          </cell>
          <cell r="H762" t="str">
            <v>Novo</v>
          </cell>
          <cell r="I762">
            <v>49</v>
          </cell>
        </row>
        <row r="763">
          <cell r="B763" t="str">
            <v>VJERONAUK - IZBORNI PREDMET</v>
          </cell>
        </row>
        <row r="764">
          <cell r="A764">
            <v>4863</v>
          </cell>
          <cell r="B764">
            <v>3143</v>
          </cell>
          <cell r="C764" t="str">
            <v>JA SAM PUT : udžbenik za katolički vjeronauk petoga razreda osnovne škole</v>
          </cell>
          <cell r="D764" t="str">
            <v>Ružica Razum i autorski tim</v>
          </cell>
          <cell r="E764" t="str">
            <v>udžbenik</v>
          </cell>
          <cell r="F764" t="str">
            <v>5.</v>
          </cell>
          <cell r="G764" t="str">
            <v>KS</v>
          </cell>
          <cell r="H764" t="str">
            <v>Novo</v>
          </cell>
          <cell r="I764">
            <v>40</v>
          </cell>
        </row>
        <row r="765">
          <cell r="A765">
            <v>4864</v>
          </cell>
          <cell r="B765">
            <v>3143</v>
          </cell>
          <cell r="C765" t="str">
            <v>JA SAM PUT : radna bilježnica za katolički vjeronauk petoga razreda osnovne škole</v>
          </cell>
          <cell r="D765" t="str">
            <v>Ružica Razum, Martina Rašpolić, Verica Razum Hrmo</v>
          </cell>
          <cell r="E765" t="str">
            <v>radna bilježnica</v>
          </cell>
          <cell r="F765" t="str">
            <v>5.</v>
          </cell>
          <cell r="G765" t="str">
            <v>KS</v>
          </cell>
          <cell r="H765" t="str">
            <v>Novo</v>
          </cell>
          <cell r="I765">
            <v>34</v>
          </cell>
        </row>
        <row r="766">
          <cell r="A766">
            <v>4234</v>
          </cell>
          <cell r="B766">
            <v>2759</v>
          </cell>
          <cell r="C766" t="str">
            <v>UDŽBENIK ISLAMSKOG VJERONAUKA : za 5. razred osnovne škole</v>
          </cell>
          <cell r="D766" t="str">
            <v>Osman Muftić</v>
          </cell>
          <cell r="E766" t="str">
            <v>udžbenik</v>
          </cell>
          <cell r="F766" t="str">
            <v>5.</v>
          </cell>
          <cell r="G766" t="str">
            <v>MIZ</v>
          </cell>
          <cell r="H766" t="str">
            <v>Novo</v>
          </cell>
          <cell r="I766">
            <v>25</v>
          </cell>
        </row>
        <row r="767">
          <cell r="B767" t="str">
            <v>UDŽBENICI ZA ČEŠKU NACIONALNU MANJINU</v>
          </cell>
        </row>
        <row r="768">
          <cell r="A768">
            <v>2440</v>
          </cell>
          <cell r="B768">
            <v>1659</v>
          </cell>
          <cell r="C768" t="str">
            <v>GEOGRAFIE 1 : učebnice zeměpisu pro 5. ročník základní školy</v>
          </cell>
          <cell r="D768" t="str">
            <v>Mirko Brazda, Tomislav Jelić</v>
          </cell>
          <cell r="E768" t="str">
            <v>udžbenik</v>
          </cell>
          <cell r="F768" t="str">
            <v>5.</v>
          </cell>
          <cell r="G768" t="str">
            <v>ALFA</v>
          </cell>
          <cell r="I768">
            <v>53</v>
          </cell>
        </row>
        <row r="769">
          <cell r="A769">
            <v>4241</v>
          </cell>
          <cell r="B769">
            <v>1659</v>
          </cell>
          <cell r="C769" t="str">
            <v>GEOGRAFIE 1 : pracovní sešit zeměpisu pro 5. ročník základní školy</v>
          </cell>
          <cell r="D769" t="str">
            <v>Tomislav Jelić, Mirko Brazda</v>
          </cell>
          <cell r="E769" t="str">
            <v>radna bilježnica</v>
          </cell>
          <cell r="F769" t="str">
            <v>5.</v>
          </cell>
          <cell r="G769" t="str">
            <v>ALFA</v>
          </cell>
          <cell r="H769" t="str">
            <v>Novo</v>
          </cell>
          <cell r="I769">
            <v>32</v>
          </cell>
        </row>
        <row r="770">
          <cell r="A770">
            <v>721</v>
          </cell>
          <cell r="B770">
            <v>40</v>
          </cell>
          <cell r="C770" t="str">
            <v>ČÍTANKA 5 : pro 5. ročník základní školy s českým vyučovacím jazykem v Republice Chorvatsku</v>
          </cell>
          <cell r="D770" t="str">
            <v>Bohumila Steckerová</v>
          </cell>
          <cell r="E770" t="str">
            <v>udžbenik</v>
          </cell>
          <cell r="F770" t="str">
            <v>5.</v>
          </cell>
          <cell r="G770" t="str">
            <v>JEDNOTA</v>
          </cell>
          <cell r="I770">
            <v>27</v>
          </cell>
        </row>
        <row r="771">
          <cell r="A771">
            <v>4065</v>
          </cell>
          <cell r="B771">
            <v>2652</v>
          </cell>
          <cell r="C771" t="str">
            <v>CVIČEBNICE 5 : pro 5. ročník základní školy s českým vyučovacím jazykem v Republice Chorvatsku</v>
          </cell>
          <cell r="D771" t="str">
            <v>Marie Končelová</v>
          </cell>
          <cell r="E771" t="str">
            <v>udžbenik</v>
          </cell>
          <cell r="F771" t="str">
            <v>5.</v>
          </cell>
          <cell r="G771" t="str">
            <v>JEDNOTA</v>
          </cell>
          <cell r="I771">
            <v>15</v>
          </cell>
        </row>
        <row r="772">
          <cell r="A772">
            <v>2532</v>
          </cell>
          <cell r="B772">
            <v>1681</v>
          </cell>
          <cell r="C772" t="str">
            <v>HUDEBNÍ PĚTKA : učebnice hudební výchovy pro 5. ročník základní školy</v>
          </cell>
          <cell r="D772" t="str">
            <v>Saša Marić, Ljiljana Ščedrov</v>
          </cell>
          <cell r="E772" t="str">
            <v>udžbenik</v>
          </cell>
          <cell r="F772" t="str">
            <v>5.</v>
          </cell>
          <cell r="G772" t="str">
            <v>PROFIL</v>
          </cell>
          <cell r="I772">
            <v>72</v>
          </cell>
        </row>
        <row r="773">
          <cell r="A773">
            <v>2536</v>
          </cell>
          <cell r="B773">
            <v>1707</v>
          </cell>
          <cell r="C773" t="str">
            <v>MATEMATIKA 5 : učebnice a sbírka úloh pro 5. ročník základní školy, 1. pololetí</v>
          </cell>
          <cell r="D773" t="str">
            <v>Branko Goleš, Luka Krnić, Zlatko Lobor, Zvonimir Šikić</v>
          </cell>
          <cell r="E773" t="str">
            <v>udžbenik i zbirka zadataka</v>
          </cell>
          <cell r="F773" t="str">
            <v>5.</v>
          </cell>
          <cell r="G773" t="str">
            <v>PROFIL</v>
          </cell>
          <cell r="I773">
            <v>62</v>
          </cell>
        </row>
        <row r="774">
          <cell r="A774">
            <v>2537</v>
          </cell>
          <cell r="B774">
            <v>1707</v>
          </cell>
          <cell r="C774" t="str">
            <v>MATEMATIKA 5 : učebnice a sbírka úloh pro 5. ročník základní školy, 2. pololetí</v>
          </cell>
          <cell r="D774" t="str">
            <v>Branko Goleš, Luka Krnić, Zlatko Lobor, Zvonimir Šikić</v>
          </cell>
          <cell r="E774" t="str">
            <v>udžbenik i zbirka zadataka</v>
          </cell>
          <cell r="F774" t="str">
            <v>5.</v>
          </cell>
          <cell r="G774" t="str">
            <v>PROFIL</v>
          </cell>
          <cell r="I774">
            <v>62</v>
          </cell>
        </row>
        <row r="775">
          <cell r="A775">
            <v>2549</v>
          </cell>
          <cell r="B775">
            <v>1750</v>
          </cell>
          <cell r="C775" t="str">
            <v>PŘÍRODA 5 : učebnice pro 5. ročník základní školy</v>
          </cell>
          <cell r="D775" t="str">
            <v>Jasminka Džapo, Jasna Tonšetić, Lela Zadražil</v>
          </cell>
          <cell r="E775" t="str">
            <v>udžbenik</v>
          </cell>
          <cell r="F775" t="str">
            <v>5.</v>
          </cell>
          <cell r="G775" t="str">
            <v>PROFIL</v>
          </cell>
          <cell r="I775">
            <v>60</v>
          </cell>
        </row>
        <row r="776">
          <cell r="A776">
            <v>4246</v>
          </cell>
          <cell r="B776">
            <v>1750</v>
          </cell>
          <cell r="C776" t="str">
            <v>PŘÍRODA 5 : pracovní sešit pro 5. ročník základní školy</v>
          </cell>
          <cell r="D776" t="str">
            <v>Jasminka Džapo, Jasna Tonšetić, Lela Zadražil</v>
          </cell>
          <cell r="E776" t="str">
            <v>radna bilježnica</v>
          </cell>
          <cell r="F776" t="str">
            <v>5.</v>
          </cell>
          <cell r="G776" t="str">
            <v>JEDNOTA</v>
          </cell>
          <cell r="H776" t="str">
            <v>Novo</v>
          </cell>
          <cell r="I776">
            <v>41</v>
          </cell>
        </row>
        <row r="777">
          <cell r="A777">
            <v>3858</v>
          </cell>
          <cell r="B777">
            <v>2595</v>
          </cell>
          <cell r="C777" t="str">
            <v>DĚJEPIS 5 : učebnice dějepisu pro 5. ročník základní školy</v>
          </cell>
          <cell r="D777" t="str">
            <v>Tina Matanić, Toni Rajković</v>
          </cell>
          <cell r="E777" t="str">
            <v>udžbenik</v>
          </cell>
          <cell r="F777" t="str">
            <v>5.</v>
          </cell>
          <cell r="G777" t="str">
            <v>PROFIL</v>
          </cell>
          <cell r="I777">
            <v>52</v>
          </cell>
        </row>
        <row r="778">
          <cell r="A778">
            <v>3538</v>
          </cell>
          <cell r="B778">
            <v>2595</v>
          </cell>
          <cell r="C778" t="str">
            <v>DĚJEPIS 5 : pracovní sešit z dějepisu pro 5. ročník základní školy</v>
          </cell>
          <cell r="D778" t="str">
            <v>Tina Matanić, Toni Rajković</v>
          </cell>
          <cell r="E778" t="str">
            <v>radna bilježnica</v>
          </cell>
          <cell r="F778" t="str">
            <v>5.</v>
          </cell>
          <cell r="G778" t="str">
            <v>PROFIL</v>
          </cell>
          <cell r="I778">
            <v>33</v>
          </cell>
        </row>
        <row r="779">
          <cell r="A779">
            <v>2645</v>
          </cell>
          <cell r="B779">
            <v>1734</v>
          </cell>
          <cell r="C779" t="str">
            <v>PODIVUHODNÝ SVĚT TECHNIKY 5 : učebnice technické výchovy pro 5. ročník základní školy</v>
          </cell>
          <cell r="D779" t="str">
            <v>Gordan Bartolić, Slavko Marenčić, Ines Paleka</v>
          </cell>
          <cell r="E779" t="str">
            <v>udžbenik</v>
          </cell>
          <cell r="F779" t="str">
            <v>5.</v>
          </cell>
          <cell r="G779" t="str">
            <v>ŠK</v>
          </cell>
          <cell r="I779">
            <v>58</v>
          </cell>
        </row>
        <row r="780">
          <cell r="A780">
            <v>4238</v>
          </cell>
          <cell r="B780">
            <v>2763</v>
          </cell>
          <cell r="C780" t="str">
            <v>VÝTVARNÁ KULTURA : učebnice s obrazovými přílohami pro 5. ročník základní školy</v>
          </cell>
          <cell r="D780" t="str">
            <v>Ana Šobat</v>
          </cell>
          <cell r="E780" t="str">
            <v>udžbenik</v>
          </cell>
          <cell r="F780" t="str">
            <v>5.</v>
          </cell>
          <cell r="G780" t="str">
            <v>JEDNOTA</v>
          </cell>
          <cell r="H780" t="str">
            <v>Novo</v>
          </cell>
          <cell r="I780">
            <v>31</v>
          </cell>
        </row>
        <row r="781">
          <cell r="B781" t="str">
            <v>UDŽBENICI ZA MAĐARSKU NACIONALNU MANJINU</v>
          </cell>
        </row>
        <row r="782">
          <cell r="A782">
            <v>2581</v>
          </cell>
          <cell r="B782">
            <v>1651</v>
          </cell>
          <cell r="C782" t="str">
            <v>FÖLDRAJZ 5 : tankönyv az általános iskolák 5. osztálya számára</v>
          </cell>
          <cell r="D782" t="str">
            <v>Željka Šiljković</v>
          </cell>
          <cell r="E782" t="str">
            <v>udžbenik</v>
          </cell>
          <cell r="F782" t="str">
            <v>5.</v>
          </cell>
          <cell r="G782" t="str">
            <v>UMH</v>
          </cell>
          <cell r="I782">
            <v>59.75</v>
          </cell>
        </row>
        <row r="783">
          <cell r="A783">
            <v>2569</v>
          </cell>
          <cell r="B783">
            <v>1708</v>
          </cell>
          <cell r="C783" t="str">
            <v>MATEMATIKA 5 : tanköny és feladatgyűjtemény az általános iskolák ötödik osztálya számára - 1. félév</v>
          </cell>
          <cell r="D783" t="str">
            <v>Branko Goleš, Luka Krnić, Zlatko Lobor, Zvonimir Šikić</v>
          </cell>
          <cell r="E783" t="str">
            <v>udžbenik sa zbirkom zadataka</v>
          </cell>
          <cell r="F783" t="str">
            <v>5.</v>
          </cell>
          <cell r="G783" t="str">
            <v>UMH</v>
          </cell>
          <cell r="I783">
            <v>67.84</v>
          </cell>
        </row>
        <row r="784">
          <cell r="A784">
            <v>4169</v>
          </cell>
          <cell r="B784">
            <v>1708</v>
          </cell>
          <cell r="C784" t="str">
            <v>MATEMATIKA 5 : tankönyv és feladatgyűjtemény az általános iskola ötödik osztálya számára, 2. félév</v>
          </cell>
          <cell r="D784" t="str">
            <v>Zvonimir Šikić, Branko Goleš, Zlatko Lobor, Luka Krnić</v>
          </cell>
          <cell r="E784" t="str">
            <v>udžbenik sa zbirkom zadataka</v>
          </cell>
          <cell r="F784" t="str">
            <v>5.</v>
          </cell>
          <cell r="G784" t="str">
            <v>UMH</v>
          </cell>
          <cell r="H784" t="str">
            <v>Novo</v>
          </cell>
          <cell r="I784">
            <v>61.06</v>
          </cell>
        </row>
        <row r="785">
          <cell r="A785">
            <v>2578</v>
          </cell>
          <cell r="B785">
            <v>1769</v>
          </cell>
          <cell r="C785" t="str">
            <v>TECHNIKA 5 : technika tankönyv az általános iskolák 5. osztálya részére</v>
          </cell>
          <cell r="D785" t="str">
            <v>Branko Hrpka, Ida Srdić</v>
          </cell>
          <cell r="E785" t="str">
            <v>udžbenik</v>
          </cell>
          <cell r="F785" t="str">
            <v>5.</v>
          </cell>
          <cell r="G785" t="str">
            <v>UMH</v>
          </cell>
          <cell r="I785">
            <v>56.7</v>
          </cell>
        </row>
        <row r="786">
          <cell r="A786">
            <v>2573</v>
          </cell>
          <cell r="B786">
            <v>1775</v>
          </cell>
          <cell r="C786" t="str">
            <v>TERMÉSZETISMERET 5 : tankönyv az általános iskolák ötödik osztálya számára</v>
          </cell>
          <cell r="D786" t="str">
            <v>Jasminka Džapo, Jasna Tonšetić, Lela Zadražil</v>
          </cell>
          <cell r="E786" t="str">
            <v>udžbenik</v>
          </cell>
          <cell r="F786" t="str">
            <v>5.</v>
          </cell>
          <cell r="G786" t="str">
            <v>UMH</v>
          </cell>
          <cell r="I786">
            <v>65.540000000000006</v>
          </cell>
        </row>
        <row r="787">
          <cell r="A787">
            <v>2717</v>
          </cell>
          <cell r="B787">
            <v>1818</v>
          </cell>
          <cell r="C787" t="str">
            <v>LÁTNI TANULUNK 5 : rajz és vizuális kultúra tankönyv az általáns iskola 5. osztálya számára</v>
          </cell>
          <cell r="D787" t="str">
            <v>Miroslav Huzjak, Saša Živković</v>
          </cell>
          <cell r="E787" t="str">
            <v>udžbenik</v>
          </cell>
          <cell r="F787" t="str">
            <v>5.</v>
          </cell>
          <cell r="G787" t="str">
            <v>UMH</v>
          </cell>
          <cell r="I787">
            <v>49.44</v>
          </cell>
        </row>
        <row r="788">
          <cell r="A788">
            <v>4112</v>
          </cell>
          <cell r="B788">
            <v>2678</v>
          </cell>
          <cell r="C788" t="str">
            <v>TÖRTÉNELEM 5 : tankönyv az általános iskolák ötödik osztálya számára</v>
          </cell>
          <cell r="D788" t="str">
            <v>Stjepan Bekavac, Marija Bradvica</v>
          </cell>
          <cell r="E788" t="str">
            <v>udžbenik</v>
          </cell>
          <cell r="F788" t="str">
            <v>5.</v>
          </cell>
          <cell r="G788" t="str">
            <v>UMH</v>
          </cell>
          <cell r="H788" t="str">
            <v>Novo</v>
          </cell>
          <cell r="I788">
            <v>51.74</v>
          </cell>
        </row>
        <row r="789">
          <cell r="B789" t="str">
            <v>UDŽBENICI ZA MAĐARSKU NACIONALNU MANJINU - UVEZENI</v>
          </cell>
        </row>
        <row r="790">
          <cell r="A790">
            <v>4373</v>
          </cell>
          <cell r="B790">
            <v>2854</v>
          </cell>
          <cell r="C790" t="str">
            <v>IRODALOM 5 : az általános iskola 5. évfolyama és a 11 éves korosztály számára</v>
          </cell>
          <cell r="D790" t="str">
            <v>Ildikó Radóczné Bálint, Gyuláné Virág</v>
          </cell>
          <cell r="E790" t="str">
            <v>udžbenik</v>
          </cell>
          <cell r="F790" t="str">
            <v>5.</v>
          </cell>
          <cell r="G790" t="str">
            <v>UMH</v>
          </cell>
          <cell r="H790" t="str">
            <v>Novo</v>
          </cell>
          <cell r="I790" t="str">
            <v>0,00*</v>
          </cell>
        </row>
        <row r="791">
          <cell r="A791">
            <v>4374</v>
          </cell>
          <cell r="B791">
            <v>2854</v>
          </cell>
          <cell r="C791" t="str">
            <v>SZÖVEGÉRTÉSI FEJLESZTŐ GYAKORLATOK : 5. osztály</v>
          </cell>
          <cell r="D791" t="str">
            <v>Erzsébet Széplaki</v>
          </cell>
          <cell r="E791" t="str">
            <v>radna bilježnica</v>
          </cell>
          <cell r="F791" t="str">
            <v>5.</v>
          </cell>
          <cell r="G791" t="str">
            <v>UMH</v>
          </cell>
          <cell r="H791" t="str">
            <v>Novo</v>
          </cell>
          <cell r="I791" t="str">
            <v>0,00*</v>
          </cell>
        </row>
        <row r="792">
          <cell r="A792">
            <v>4375</v>
          </cell>
          <cell r="B792">
            <v>2854</v>
          </cell>
          <cell r="C792" t="str">
            <v>NYELVTAN ÉS HELYESÍRÁS MUNKÁLTATÓ TANKÖNYV : 5. osztály</v>
          </cell>
          <cell r="D792" t="str">
            <v>Erzsébet Széplaki</v>
          </cell>
          <cell r="E792" t="str">
            <v>udžbenik</v>
          </cell>
          <cell r="F792" t="str">
            <v>5.</v>
          </cell>
          <cell r="G792" t="str">
            <v>UMH</v>
          </cell>
          <cell r="H792" t="str">
            <v>Novo</v>
          </cell>
          <cell r="I792" t="str">
            <v>0,00*</v>
          </cell>
        </row>
        <row r="793">
          <cell r="B793" t="str">
            <v>UDŽBENICI ZA SLOVAČKU NACIONALNU MANJINU</v>
          </cell>
        </row>
        <row r="794">
          <cell r="A794">
            <v>1851</v>
          </cell>
          <cell r="B794">
            <v>1135</v>
          </cell>
          <cell r="C794" t="str">
            <v>ČÍTANKA : slovenský jazyk s prvkami národnej kultúry pre 4. až 6. ročník základnej školy</v>
          </cell>
          <cell r="D794" t="str">
            <v>Zoroslav Spevak</v>
          </cell>
          <cell r="E794" t="str">
            <v>udžbenik</v>
          </cell>
          <cell r="F794" t="str">
            <v>4.-6.</v>
          </cell>
          <cell r="G794" t="str">
            <v>SAV SLOVAKA</v>
          </cell>
          <cell r="I794">
            <v>0</v>
          </cell>
        </row>
        <row r="795">
          <cell r="A795">
            <v>2030</v>
          </cell>
          <cell r="B795">
            <v>1244</v>
          </cell>
          <cell r="C795" t="str">
            <v>SLOVENSKÁ GRAMATIKA : pre 4. až 8. ročník základnej školy</v>
          </cell>
          <cell r="D795" t="str">
            <v>Michal Tyr</v>
          </cell>
          <cell r="E795" t="str">
            <v>udžbenik</v>
          </cell>
          <cell r="F795" t="str">
            <v>4.-8.</v>
          </cell>
          <cell r="G795" t="str">
            <v>SAV SLOVAKA</v>
          </cell>
          <cell r="I795">
            <v>0</v>
          </cell>
        </row>
        <row r="796">
          <cell r="B796" t="str">
            <v>UDŽBENICI ZA SRPSKU NACIONALNU MANJINU</v>
          </cell>
        </row>
        <row r="797">
          <cell r="A797">
            <v>2518</v>
          </cell>
          <cell r="B797">
            <v>1665</v>
          </cell>
          <cell r="C797" t="str">
            <v>GEOGRAFIJA 5 : udžbenik za peti razred osnovne škole</v>
          </cell>
          <cell r="D797" t="str">
            <v>Nada Rogožar, Dubravka Vajdić</v>
          </cell>
          <cell r="E797" t="str">
            <v>udžbenik</v>
          </cell>
          <cell r="F797" t="str">
            <v>5.</v>
          </cell>
          <cell r="G797" t="str">
            <v>MERIDIJANI</v>
          </cell>
          <cell r="I797">
            <v>72</v>
          </cell>
        </row>
        <row r="798">
          <cell r="A798">
            <v>2517</v>
          </cell>
          <cell r="B798">
            <v>1665</v>
          </cell>
          <cell r="C798" t="str">
            <v>GEOGRAFIJA 5 : radna sveska za 5. razred osnovne škole</v>
          </cell>
          <cell r="D798" t="str">
            <v>Nada Rogožar, Dubravka Vajdić</v>
          </cell>
          <cell r="E798" t="str">
            <v>radna bilježnica</v>
          </cell>
          <cell r="F798" t="str">
            <v>5.</v>
          </cell>
          <cell r="G798" t="str">
            <v>MERIDIJANI</v>
          </cell>
          <cell r="I798">
            <v>38</v>
          </cell>
        </row>
        <row r="799">
          <cell r="A799">
            <v>2524</v>
          </cell>
          <cell r="B799">
            <v>1688</v>
          </cell>
          <cell r="C799" t="str">
            <v>ISTORIJA 5 - STARA HISTORIJA : udžbenik iz istorije za V razred osnovne škole</v>
          </cell>
          <cell r="D799" t="str">
            <v>Hrvoje Gračanin, Ivana Malus Tomorad, Mladen Tomorad</v>
          </cell>
          <cell r="E799" t="str">
            <v>udžbenik</v>
          </cell>
          <cell r="F799" t="str">
            <v>5.</v>
          </cell>
          <cell r="G799" t="str">
            <v>MERIDIJANI</v>
          </cell>
          <cell r="I799">
            <v>91</v>
          </cell>
        </row>
        <row r="800">
          <cell r="A800">
            <v>2523</v>
          </cell>
          <cell r="B800">
            <v>1688</v>
          </cell>
          <cell r="C800" t="str">
            <v>ISTORIJA 5 - STARA HISTORIJA : radna sveska iz istorije za V razred osnovne škole</v>
          </cell>
          <cell r="D800" t="str">
            <v>Hrvoje Gračanin, Ivana Malus Tomorad, Mladen Tomorad</v>
          </cell>
          <cell r="E800" t="str">
            <v>radna bilježnica</v>
          </cell>
          <cell r="F800" t="str">
            <v>5.</v>
          </cell>
          <cell r="G800" t="str">
            <v>MERIDIJANI</v>
          </cell>
          <cell r="I800">
            <v>47</v>
          </cell>
        </row>
        <row r="801">
          <cell r="A801">
            <v>2544</v>
          </cell>
          <cell r="B801">
            <v>1709</v>
          </cell>
          <cell r="C801" t="str">
            <v>MATEMATIKA 5 : udžbenik i zbirka zadataka za peti razred osnovne škole, 1. polugodište</v>
          </cell>
          <cell r="D801" t="str">
            <v>Branko Goleš, Luka Krnić, Zlatko Lobor, Zvonimir Šikić</v>
          </cell>
          <cell r="E801" t="str">
            <v>udžbenik i zbirka zadataka</v>
          </cell>
          <cell r="F801" t="str">
            <v>5.</v>
          </cell>
          <cell r="G801" t="str">
            <v>PROFIL</v>
          </cell>
          <cell r="I801">
            <v>164</v>
          </cell>
        </row>
        <row r="802">
          <cell r="A802">
            <v>2545</v>
          </cell>
          <cell r="B802">
            <v>1709</v>
          </cell>
          <cell r="C802" t="str">
            <v>MATEMATIKA 5 : udžbenik i zbirka zadataka za peti razred osnovne škole, 2. polugodište</v>
          </cell>
          <cell r="D802" t="str">
            <v>Branko Goleš, Luka Krnić, Zlatko Lobor, Zvonimir Šikić</v>
          </cell>
          <cell r="E802" t="str">
            <v>udžbenik i zbirka zadataka</v>
          </cell>
          <cell r="F802" t="str">
            <v>5.</v>
          </cell>
          <cell r="G802" t="str">
            <v>PROFIL</v>
          </cell>
          <cell r="I802">
            <v>164</v>
          </cell>
        </row>
        <row r="803">
          <cell r="A803">
            <v>2531</v>
          </cell>
          <cell r="B803">
            <v>1720</v>
          </cell>
          <cell r="C803" t="str">
            <v>MUZIČKA PETICA : udžbenik muzičke kulture sa dva CD-a za 5. razred osnovne škole</v>
          </cell>
          <cell r="D803" t="str">
            <v>Saša Marić, Ljiljana Ščedrov</v>
          </cell>
          <cell r="E803" t="str">
            <v>udžbenik</v>
          </cell>
          <cell r="F803" t="str">
            <v>5.</v>
          </cell>
          <cell r="G803" t="str">
            <v>PROFIL</v>
          </cell>
          <cell r="I803">
            <v>164</v>
          </cell>
        </row>
        <row r="804">
          <cell r="A804">
            <v>2564</v>
          </cell>
          <cell r="B804">
            <v>1771</v>
          </cell>
          <cell r="C804" t="str">
            <v>TEHNIČKA KULTURA 1 : udžbenik za 5. razred osnovne škole</v>
          </cell>
          <cell r="D804" t="str">
            <v>Stjepan Androlić, Dragutin Labaš, Željko Medved, Marijan Vinković</v>
          </cell>
          <cell r="E804" t="str">
            <v>udžbenik</v>
          </cell>
          <cell r="F804" t="str">
            <v>5.</v>
          </cell>
          <cell r="G804" t="str">
            <v>PROFIL</v>
          </cell>
          <cell r="I804">
            <v>164</v>
          </cell>
        </row>
        <row r="805">
          <cell r="A805">
            <v>2600</v>
          </cell>
          <cell r="B805">
            <v>1792</v>
          </cell>
          <cell r="C805" t="str">
            <v>КЛИКНИ МИШЕМ ! 5 : уџбеник информатике с ЦД-ом за 5. разред основне школе</v>
          </cell>
          <cell r="D805" t="str">
            <v>Саида Дељац</v>
          </cell>
          <cell r="E805" t="str">
            <v>udžbenik s CD-om</v>
          </cell>
          <cell r="F805" t="str">
            <v>5.</v>
          </cell>
          <cell r="G805" t="str">
            <v>ŠK</v>
          </cell>
          <cell r="I805">
            <v>235</v>
          </cell>
        </row>
        <row r="806">
          <cell r="A806">
            <v>2601</v>
          </cell>
          <cell r="B806">
            <v>1792</v>
          </cell>
          <cell r="C806" t="str">
            <v>КЛИКНИ МИШЕМ ! 5 : радна свеска из информатике за 5. разред основне школе</v>
          </cell>
          <cell r="D806" t="str">
            <v>Саида Дељац</v>
          </cell>
          <cell r="E806" t="str">
            <v>radna bilježnica</v>
          </cell>
          <cell r="F806" t="str">
            <v>5.</v>
          </cell>
          <cell r="G806" t="str">
            <v>ŠK</v>
          </cell>
          <cell r="I806">
            <v>115</v>
          </cell>
        </row>
        <row r="807">
          <cell r="A807">
            <v>2638</v>
          </cell>
          <cell r="B807">
            <v>1797</v>
          </cell>
          <cell r="C807" t="str">
            <v>МОЈА ПРИРОДА 5 : уџбеник природе с ЦД-ом за 5. разред основне школе</v>
          </cell>
          <cell r="D807" t="str">
            <v>Дамир Бендеља, Едина Оперта</v>
          </cell>
          <cell r="E807" t="str">
            <v>udžbenik</v>
          </cell>
          <cell r="F807" t="str">
            <v>5.</v>
          </cell>
          <cell r="G807" t="str">
            <v>ŠK</v>
          </cell>
          <cell r="I807">
            <v>202</v>
          </cell>
        </row>
        <row r="808">
          <cell r="A808">
            <v>2639</v>
          </cell>
          <cell r="B808">
            <v>1797</v>
          </cell>
          <cell r="C808" t="str">
            <v>МОЈА ПРИРОДА 5 : радна свеска из природе за 5. разред основне школе</v>
          </cell>
          <cell r="D808" t="str">
            <v>Дамир Бендеља, Гордана Калањ Краљевић, Едина Оперта</v>
          </cell>
          <cell r="E808" t="str">
            <v>radna bilježnica</v>
          </cell>
          <cell r="F808" t="str">
            <v>5.</v>
          </cell>
          <cell r="G808" t="str">
            <v>ŠK</v>
          </cell>
          <cell r="I808">
            <v>197</v>
          </cell>
        </row>
        <row r="809">
          <cell r="A809">
            <v>2614</v>
          </cell>
          <cell r="B809">
            <v>1807</v>
          </cell>
          <cell r="C809" t="str">
            <v>ТАЛАСИ БОЈА 5 : уџбеник ликовне културе за 5. разред основне школе</v>
          </cell>
          <cell r="D809" t="str">
            <v>Роберт Е. Танај</v>
          </cell>
          <cell r="E809" t="str">
            <v>udžbenik</v>
          </cell>
          <cell r="F809" t="str">
            <v>5.</v>
          </cell>
          <cell r="G809" t="str">
            <v>ŠK</v>
          </cell>
          <cell r="I809">
            <v>158</v>
          </cell>
        </row>
        <row r="810">
          <cell r="A810">
            <v>4131</v>
          </cell>
          <cell r="B810">
            <v>2690</v>
          </cell>
          <cell r="C810" t="str">
            <v>ČITANKA 5 - SRPSKI JEZIK I JEZIČKA KULTURA : udžbenik srpskog jezika za 5. razred osnovne škole</v>
          </cell>
          <cell r="D810" t="str">
            <v>Simeon Marinković, Milica Stojanović, Snežana Šević</v>
          </cell>
          <cell r="E810" t="str">
            <v>udžbenik</v>
          </cell>
          <cell r="F810" t="str">
            <v>5.</v>
          </cell>
          <cell r="G810" t="str">
            <v>PROSVJETA</v>
          </cell>
          <cell r="H810" t="str">
            <v>Novo</v>
          </cell>
          <cell r="I810">
            <v>58</v>
          </cell>
        </row>
        <row r="811">
          <cell r="A811">
            <v>4132</v>
          </cell>
          <cell r="B811">
            <v>2690</v>
          </cell>
          <cell r="C811" t="str">
            <v>SRPSKI JEZIK I JEZIČKA KULTURA 5 : radna sveska iz srpskog jezika za 5. razred osnovne škole</v>
          </cell>
          <cell r="D811" t="str">
            <v>Simeon Marinković, Milica Stojanović, Snežana Šević</v>
          </cell>
          <cell r="E811" t="str">
            <v>radna bilježnica</v>
          </cell>
          <cell r="F811" t="str">
            <v>5.</v>
          </cell>
          <cell r="G811" t="str">
            <v>PROSVJETA</v>
          </cell>
          <cell r="H811" t="str">
            <v>Novo</v>
          </cell>
          <cell r="I811">
            <v>40</v>
          </cell>
        </row>
        <row r="812">
          <cell r="B812" t="str">
            <v>UDŽBENICI ZA SRPSKU NACIONALNU MANJINU - UVEZENI</v>
          </cell>
        </row>
        <row r="813">
          <cell r="A813">
            <v>3818</v>
          </cell>
          <cell r="B813">
            <v>2640</v>
          </cell>
          <cell r="C813" t="str">
            <v>PRAVOSLAVNI KATIHIZIS : za peti razred osnovne škole</v>
          </cell>
          <cell r="D813" t="str">
            <v>Ignjatije Midić</v>
          </cell>
          <cell r="E813" t="str">
            <v>udžbenik</v>
          </cell>
          <cell r="F813" t="str">
            <v>5.</v>
          </cell>
          <cell r="G813" t="str">
            <v>PROSVJETA</v>
          </cell>
          <cell r="I813">
            <v>39</v>
          </cell>
        </row>
        <row r="814">
          <cell r="B814" t="str">
            <v>UDŽBENICI ZA TALIJANSKU NACIONALNU MANJINU</v>
          </cell>
        </row>
        <row r="815">
          <cell r="A815">
            <v>2478</v>
          </cell>
          <cell r="B815">
            <v>1726</v>
          </cell>
          <cell r="C815" t="str">
            <v>NATURA MIA 5 : libro di testo di natura per la quinta classe della scuola elementare</v>
          </cell>
          <cell r="D815" t="str">
            <v>Damir Bendelja, Edina Operta</v>
          </cell>
          <cell r="E815" t="str">
            <v>udžbenik</v>
          </cell>
          <cell r="F815" t="str">
            <v>5.</v>
          </cell>
          <cell r="G815" t="str">
            <v>EDIT</v>
          </cell>
          <cell r="I815">
            <v>60</v>
          </cell>
        </row>
        <row r="816">
          <cell r="A816">
            <v>2479</v>
          </cell>
          <cell r="B816">
            <v>1726</v>
          </cell>
          <cell r="C816" t="str">
            <v>NATURA MIA 5 : quaderno attivo di natura per la quinta classe della scuola elementare</v>
          </cell>
          <cell r="D816" t="str">
            <v>Damir Bendelja, Gordana Kalanj Kraljević, Edina Operta</v>
          </cell>
          <cell r="E816" t="str">
            <v>radna bilježnica</v>
          </cell>
          <cell r="F816" t="str">
            <v>5.</v>
          </cell>
          <cell r="G816" t="str">
            <v>EDIT</v>
          </cell>
          <cell r="I816">
            <v>41</v>
          </cell>
        </row>
        <row r="817">
          <cell r="A817">
            <v>2484</v>
          </cell>
          <cell r="B817">
            <v>1767</v>
          </cell>
          <cell r="C817" t="str">
            <v>SULLE TRACCE DEL PASSATO 5 : manuale di storia per la quinta classe della scuola elementare</v>
          </cell>
          <cell r="D817" t="str">
            <v>Sanja Cerovski</v>
          </cell>
          <cell r="E817" t="str">
            <v>udžbenik</v>
          </cell>
          <cell r="F817" t="str">
            <v>5.</v>
          </cell>
          <cell r="G817" t="str">
            <v>EDIT</v>
          </cell>
          <cell r="I817">
            <v>57</v>
          </cell>
        </row>
        <row r="818">
          <cell r="A818">
            <v>2486</v>
          </cell>
          <cell r="B818">
            <v>1767</v>
          </cell>
          <cell r="C818" t="str">
            <v>SULLE TRACCE DEL PASSATO 5 : quaderno attivo con quaderno di lavoro di storia per la quinta classe della scuola elementare</v>
          </cell>
          <cell r="D818" t="str">
            <v>Sanja Cerovski</v>
          </cell>
          <cell r="E818" t="str">
            <v>radna bilježnica</v>
          </cell>
          <cell r="F818" t="str">
            <v>5.</v>
          </cell>
          <cell r="G818" t="str">
            <v>EDIT</v>
          </cell>
          <cell r="I818">
            <v>49</v>
          </cell>
        </row>
        <row r="819">
          <cell r="A819">
            <v>4247</v>
          </cell>
          <cell r="B819">
            <v>2772</v>
          </cell>
          <cell r="C819" t="str">
            <v>GEA 1 : libro di testo di geografia per la V classe elementare</v>
          </cell>
          <cell r="D819" t="str">
            <v>Milan Ilić, Danijel Orešić</v>
          </cell>
          <cell r="E819" t="str">
            <v>udžbenik</v>
          </cell>
          <cell r="F819" t="str">
            <v>5.</v>
          </cell>
          <cell r="G819" t="str">
            <v>EDIT</v>
          </cell>
          <cell r="H819" t="str">
            <v>Novo</v>
          </cell>
          <cell r="I819">
            <v>55</v>
          </cell>
        </row>
        <row r="820">
          <cell r="A820">
            <v>4248</v>
          </cell>
          <cell r="B820">
            <v>2772</v>
          </cell>
          <cell r="C820" t="str">
            <v>GEA 1 : quaderno attivo di geografia per la V classe elementare</v>
          </cell>
          <cell r="D820" t="str">
            <v>Milan Ilić, Danijel Orešić</v>
          </cell>
          <cell r="E820" t="str">
            <v>radna bilježnica</v>
          </cell>
          <cell r="F820" t="str">
            <v>5.</v>
          </cell>
          <cell r="G820" t="str">
            <v>EDIT</v>
          </cell>
          <cell r="H820" t="str">
            <v>Novo</v>
          </cell>
          <cell r="I820">
            <v>38</v>
          </cell>
        </row>
        <row r="821">
          <cell r="A821">
            <v>4153</v>
          </cell>
          <cell r="B821">
            <v>2706</v>
          </cell>
          <cell r="C821" t="str">
            <v>MATEMATICA 5 : libro ed eserciziario per la V classe della scuola elementare, I semestre</v>
          </cell>
          <cell r="D821" t="str">
            <v>Zvonimir Šikić, Branko Goleš, Zlatko Lobor, Luka Krnić</v>
          </cell>
          <cell r="E821" t="str">
            <v>udžbenik sa zbirkom zadataka</v>
          </cell>
          <cell r="F821" t="str">
            <v>5.</v>
          </cell>
          <cell r="G821" t="str">
            <v>EDIT</v>
          </cell>
          <cell r="H821" t="str">
            <v>Novo</v>
          </cell>
          <cell r="I821">
            <v>62</v>
          </cell>
        </row>
        <row r="822">
          <cell r="A822">
            <v>4154</v>
          </cell>
          <cell r="B822">
            <v>2706</v>
          </cell>
          <cell r="C822" t="str">
            <v>MATEMATICA 5 : libro ed eserciziario per la V classe della scuola elementare, II semestre</v>
          </cell>
          <cell r="D822" t="str">
            <v>Zvonimir Šikić, Branko Goleš, Zlatko Lobor, Luka Krnić</v>
          </cell>
          <cell r="E822" t="str">
            <v>udžbenik sa zbirkom zadataka</v>
          </cell>
          <cell r="F822" t="str">
            <v>5.</v>
          </cell>
          <cell r="G822" t="str">
            <v>EDIT</v>
          </cell>
          <cell r="H822" t="str">
            <v>Novo</v>
          </cell>
          <cell r="I822">
            <v>62</v>
          </cell>
        </row>
        <row r="823">
          <cell r="A823">
            <v>4200</v>
          </cell>
          <cell r="B823">
            <v>2734</v>
          </cell>
          <cell r="C823" t="str">
            <v>CULTURA TECNICA 1 : libro di testo per la quinta classe delle scuole elementari</v>
          </cell>
          <cell r="D823" t="str">
            <v>Marijan Vinković, Dragutin Labaš, Stjepan Androlić, Željko Medved</v>
          </cell>
          <cell r="E823" t="str">
            <v>udžbenik</v>
          </cell>
          <cell r="F823" t="str">
            <v>5.</v>
          </cell>
          <cell r="G823" t="str">
            <v>EDIT</v>
          </cell>
          <cell r="H823" t="str">
            <v>Novo</v>
          </cell>
          <cell r="I823">
            <v>58</v>
          </cell>
        </row>
        <row r="824">
          <cell r="B824" t="str">
            <v>UDŽBENICI ZA TALIJANSKU NACIONALNU MANJINU - UVEZENI</v>
          </cell>
        </row>
        <row r="825">
          <cell r="A825">
            <v>3716</v>
          </cell>
          <cell r="B825">
            <v>2539</v>
          </cell>
          <cell r="C825" t="str">
            <v>TROVARE LE PAROLE : antologia italiana modulare : Abilità Competenze Orientamento A</v>
          </cell>
          <cell r="D825" t="str">
            <v>Franzi, Padullà, Pasini / D'Anna</v>
          </cell>
          <cell r="E825" t="str">
            <v>udžbenik</v>
          </cell>
          <cell r="F825" t="str">
            <v>5.-8.</v>
          </cell>
          <cell r="G825" t="str">
            <v>EDIT</v>
          </cell>
          <cell r="I825" t="str">
            <v>GRATIS</v>
          </cell>
        </row>
        <row r="826">
          <cell r="A826">
            <v>3717</v>
          </cell>
          <cell r="B826">
            <v>2539</v>
          </cell>
          <cell r="C826" t="str">
            <v>TROVARE LE PAROLE : antologia italiana modulare : Abilità Competenze Orientamento B</v>
          </cell>
          <cell r="D826" t="str">
            <v>Franzi, Padullà, Pasini / D'Anna</v>
          </cell>
          <cell r="E826" t="str">
            <v>udžbenik</v>
          </cell>
          <cell r="F826" t="str">
            <v>5.-8.</v>
          </cell>
          <cell r="G826" t="str">
            <v>EDIT</v>
          </cell>
          <cell r="I826" t="str">
            <v>GRATIS</v>
          </cell>
        </row>
        <row r="827">
          <cell r="A827">
            <v>3727</v>
          </cell>
          <cell r="B827">
            <v>2539</v>
          </cell>
          <cell r="C827" t="str">
            <v>TROVARE LE PAROLE : antologia italiana modulare : Abilità Competenze Orientamento C</v>
          </cell>
          <cell r="D827" t="str">
            <v>Franzi, Padullà, Pasini / D'Anna</v>
          </cell>
          <cell r="E827" t="str">
            <v>udžbenik</v>
          </cell>
          <cell r="F827" t="str">
            <v>5.-8.</v>
          </cell>
          <cell r="G827" t="str">
            <v>EDIT</v>
          </cell>
          <cell r="I827" t="str">
            <v>GRATIS</v>
          </cell>
        </row>
        <row r="828">
          <cell r="A828">
            <v>4053</v>
          </cell>
          <cell r="B828">
            <v>2539</v>
          </cell>
          <cell r="C828" t="str">
            <v>TROVARE LE PAROLE : il libro del metodo</v>
          </cell>
          <cell r="D828" t="str">
            <v>Franzi, Padullà, Pasini / D'Anna</v>
          </cell>
          <cell r="E828" t="str">
            <v>radna bilježnica</v>
          </cell>
          <cell r="F828" t="str">
            <v>5.-8.</v>
          </cell>
          <cell r="G828" t="str">
            <v>EDIT</v>
          </cell>
          <cell r="I828" t="str">
            <v>GRATIS</v>
          </cell>
        </row>
        <row r="829">
          <cell r="A829">
            <v>3713</v>
          </cell>
          <cell r="B829">
            <v>2542</v>
          </cell>
          <cell r="C829" t="str">
            <v>DETTO E FATTO : lingua e comunicazione e testi</v>
          </cell>
          <cell r="D829" t="str">
            <v>R. Zordan</v>
          </cell>
          <cell r="E829" t="str">
            <v>udžbenik</v>
          </cell>
          <cell r="F829" t="str">
            <v>5.-8.</v>
          </cell>
          <cell r="G829" t="str">
            <v>EDIT</v>
          </cell>
          <cell r="I829" t="str">
            <v>GRATIS</v>
          </cell>
        </row>
        <row r="830">
          <cell r="A830">
            <v>3962</v>
          </cell>
          <cell r="B830">
            <v>2542</v>
          </cell>
          <cell r="C830" t="str">
            <v>DETTO E FATTO : fonologia, ortografia, morfologia, sintassi</v>
          </cell>
          <cell r="D830" t="str">
            <v>R. Zordan</v>
          </cell>
          <cell r="E830" t="str">
            <v>udžbenik</v>
          </cell>
          <cell r="F830" t="str">
            <v>5.-8.</v>
          </cell>
          <cell r="G830" t="str">
            <v>EDIT</v>
          </cell>
          <cell r="I830" t="str">
            <v>GRATIS</v>
          </cell>
        </row>
        <row r="831">
          <cell r="A831">
            <v>3714</v>
          </cell>
          <cell r="B831">
            <v>2542</v>
          </cell>
          <cell r="C831" t="str">
            <v>DETTO E FATTO : quaderno operativo</v>
          </cell>
          <cell r="D831" t="str">
            <v>R. Zordan</v>
          </cell>
          <cell r="E831" t="str">
            <v>radna bilježnica</v>
          </cell>
          <cell r="F831" t="str">
            <v>5.-8.</v>
          </cell>
          <cell r="G831" t="str">
            <v>EDIT</v>
          </cell>
          <cell r="I831" t="str">
            <v>GRATIS</v>
          </cell>
        </row>
        <row r="832">
          <cell r="A832">
            <v>5952</v>
          </cell>
          <cell r="B832">
            <v>3807</v>
          </cell>
          <cell r="C832" t="str">
            <v>L'AVVENTURA DEL LETTORE 1 : antologia</v>
          </cell>
          <cell r="D832" t="str">
            <v>Sara Beccaria, Ivana Bosio, Elena Schiapparelli</v>
          </cell>
          <cell r="E832" t="str">
            <v>udžbenik</v>
          </cell>
          <cell r="F832" t="str">
            <v>5.-6.</v>
          </cell>
          <cell r="G832" t="str">
            <v>EDIT</v>
          </cell>
          <cell r="H832" t="str">
            <v>Novo</v>
          </cell>
          <cell r="I832" t="str">
            <v>GRATIS</v>
          </cell>
        </row>
        <row r="833">
          <cell r="A833">
            <v>5953</v>
          </cell>
          <cell r="B833">
            <v>3807</v>
          </cell>
          <cell r="C833" t="str">
            <v>L'AVVENTURA DEL LETTORE 1 : antologia</v>
          </cell>
          <cell r="D833" t="str">
            <v>Sara Beccaria, Ivana Bosio, Elena Schiapparelli</v>
          </cell>
          <cell r="E833" t="str">
            <v>udžbenik</v>
          </cell>
          <cell r="F833" t="str">
            <v>5.-6.</v>
          </cell>
          <cell r="G833" t="str">
            <v>EDIT</v>
          </cell>
          <cell r="H833" t="str">
            <v>Novo</v>
          </cell>
          <cell r="I833" t="str">
            <v>GRATIS</v>
          </cell>
        </row>
        <row r="834">
          <cell r="A834">
            <v>5954</v>
          </cell>
          <cell r="B834">
            <v>3807</v>
          </cell>
          <cell r="C834" t="str">
            <v>L'AVVENTURA DEL LETTORE 1 : verifiche di preparazione</v>
          </cell>
          <cell r="D834" t="str">
            <v>Sara Beccaria, Ivana Bosio, Elena Schiapparelli</v>
          </cell>
          <cell r="E834" t="str">
            <v>radna bilježnica</v>
          </cell>
          <cell r="F834" t="str">
            <v>5.-6.</v>
          </cell>
          <cell r="G834" t="str">
            <v>EDIT</v>
          </cell>
          <cell r="H834" t="str">
            <v>Novo</v>
          </cell>
          <cell r="I834" t="str">
            <v>GRATIS</v>
          </cell>
        </row>
        <row r="835">
          <cell r="A835">
            <v>5963</v>
          </cell>
          <cell r="B835">
            <v>3811</v>
          </cell>
          <cell r="C835" t="str">
            <v>LA VOCE NARRANTE 1 : antologia</v>
          </cell>
          <cell r="D835" t="str">
            <v>Rosetta Zordan</v>
          </cell>
          <cell r="E835" t="str">
            <v>udžbenik</v>
          </cell>
          <cell r="F835" t="str">
            <v>5.-6.</v>
          </cell>
          <cell r="G835" t="str">
            <v>EDIT</v>
          </cell>
          <cell r="H835" t="str">
            <v>Novo</v>
          </cell>
          <cell r="I835" t="str">
            <v>GRATIS</v>
          </cell>
        </row>
        <row r="836">
          <cell r="A836">
            <v>5964</v>
          </cell>
          <cell r="B836">
            <v>3811</v>
          </cell>
          <cell r="C836" t="str">
            <v>LA VOCE NARRANTE - Il mito e l'epica : antologia</v>
          </cell>
          <cell r="D836" t="str">
            <v>Rosetta Zordan</v>
          </cell>
          <cell r="E836" t="str">
            <v>udžbenik</v>
          </cell>
          <cell r="F836" t="str">
            <v>5.-6.</v>
          </cell>
          <cell r="G836" t="str">
            <v>EDIT</v>
          </cell>
          <cell r="H836" t="str">
            <v>Novo</v>
          </cell>
          <cell r="I836" t="str">
            <v>GRATIS</v>
          </cell>
        </row>
        <row r="837">
          <cell r="A837">
            <v>5965</v>
          </cell>
          <cell r="B837">
            <v>3811</v>
          </cell>
          <cell r="C837" t="str">
            <v>LA VOCE NARRANTE - Il quaderno 1 : laboratori e progetti</v>
          </cell>
          <cell r="D837" t="str">
            <v>Rosetta Zordan</v>
          </cell>
          <cell r="E837" t="str">
            <v>radna bilježnica</v>
          </cell>
          <cell r="F837" t="str">
            <v>5.-6.</v>
          </cell>
          <cell r="G837" t="str">
            <v>EDIT</v>
          </cell>
          <cell r="H837" t="str">
            <v>Novo</v>
          </cell>
          <cell r="I837" t="str">
            <v>GRATIS</v>
          </cell>
        </row>
        <row r="838">
          <cell r="A838">
            <v>5971</v>
          </cell>
          <cell r="B838">
            <v>3814</v>
          </cell>
          <cell r="C838" t="str">
            <v>LA COMPETENZA LINGUISTICA A : strumenti per la competenza grammaticale e lessicale</v>
          </cell>
          <cell r="D838" t="str">
            <v>Marcello Sensini</v>
          </cell>
          <cell r="E838" t="str">
            <v>udžbenik</v>
          </cell>
          <cell r="F838" t="str">
            <v>5.-8.</v>
          </cell>
          <cell r="G838" t="str">
            <v>EDIT</v>
          </cell>
          <cell r="H838" t="str">
            <v>Novo</v>
          </cell>
          <cell r="I838" t="str">
            <v>GRATIS</v>
          </cell>
        </row>
        <row r="839">
          <cell r="A839">
            <v>5972</v>
          </cell>
          <cell r="B839">
            <v>3814</v>
          </cell>
          <cell r="C839" t="str">
            <v>LA COMPETENZA LINGUISTICA B : strumenti per la competenza testuale e comunicativa</v>
          </cell>
          <cell r="D839" t="str">
            <v>Marcello Sensini</v>
          </cell>
          <cell r="E839" t="str">
            <v>udžbenik</v>
          </cell>
          <cell r="F839" t="str">
            <v>5.-8.</v>
          </cell>
          <cell r="G839" t="str">
            <v>EDIT</v>
          </cell>
          <cell r="H839" t="str">
            <v>Novo</v>
          </cell>
          <cell r="I839" t="str">
            <v>GRATIS</v>
          </cell>
        </row>
        <row r="840">
          <cell r="A840">
            <v>5973</v>
          </cell>
          <cell r="B840">
            <v>3814</v>
          </cell>
          <cell r="C840" t="str">
            <v>STRUMENTI IN PIU' per la competenza linguistica : quaderno di lavoro</v>
          </cell>
          <cell r="D840" t="str">
            <v>Marcello Sensini</v>
          </cell>
          <cell r="E840" t="str">
            <v>radna bilježnica</v>
          </cell>
          <cell r="F840" t="str">
            <v>5.-8.</v>
          </cell>
          <cell r="G840" t="str">
            <v>EDIT</v>
          </cell>
          <cell r="H840" t="str">
            <v>Novo</v>
          </cell>
          <cell r="I840" t="str">
            <v>GRATIS</v>
          </cell>
        </row>
        <row r="841">
          <cell r="B841" t="str">
            <v>UDŽBENICI ZA SLIJEPE</v>
          </cell>
        </row>
        <row r="842">
          <cell r="A842">
            <v>3616</v>
          </cell>
          <cell r="B842">
            <v>2516</v>
          </cell>
          <cell r="C842" t="str">
            <v>BUILDING BRIDGES 5 : udžbenik engleskog jezika za 5. razred osnovne škole : V. godina učenja</v>
          </cell>
          <cell r="D842" t="str">
            <v>Borka Lekaj Lubina, Gordana Neuhold, Jasna Pavuna, Danka Singer</v>
          </cell>
          <cell r="E842" t="str">
            <v>udžbenik</v>
          </cell>
          <cell r="F842" t="str">
            <v>5.</v>
          </cell>
          <cell r="G842" t="str">
            <v>CVB</v>
          </cell>
          <cell r="I842">
            <v>200</v>
          </cell>
        </row>
        <row r="843">
          <cell r="A843">
            <v>3417</v>
          </cell>
          <cell r="B843">
            <v>2516</v>
          </cell>
          <cell r="C843" t="str">
            <v>BUILDING BRIDGES 5 : radna bilježnica engleskog jezika za 5. razred osnovne škole : V. godina učenja</v>
          </cell>
          <cell r="D843" t="str">
            <v>Borka Lekaj Lubina, Gordana Neuhold, Jasna Pavuna, Danka Singer</v>
          </cell>
          <cell r="E843" t="str">
            <v>radna bilježnica</v>
          </cell>
          <cell r="F843" t="str">
            <v>5.</v>
          </cell>
          <cell r="G843" t="str">
            <v>CVB</v>
          </cell>
          <cell r="I843">
            <v>200</v>
          </cell>
        </row>
        <row r="844">
          <cell r="A844">
            <v>3906</v>
          </cell>
          <cell r="B844">
            <v>2517</v>
          </cell>
          <cell r="C844" t="str">
            <v>DVERI RIJEČI : hrvatska čitanka za 5. razred osnovne škole</v>
          </cell>
          <cell r="D844" t="str">
            <v>Nada Babić, Dinka Golem, Dunja Jelčić</v>
          </cell>
          <cell r="E844" t="str">
            <v>udžbenik</v>
          </cell>
          <cell r="F844" t="str">
            <v>5.</v>
          </cell>
          <cell r="G844" t="str">
            <v>CVB</v>
          </cell>
          <cell r="I844">
            <v>300</v>
          </cell>
        </row>
        <row r="845">
          <cell r="A845">
            <v>3913</v>
          </cell>
          <cell r="B845">
            <v>2518</v>
          </cell>
          <cell r="C845" t="str">
            <v>MATEMATIKA 5 : udžbenik i zbirka zadataka za 5. razred osnovne škole : 1. polugodište</v>
          </cell>
          <cell r="D845" t="str">
            <v>Branko Goleš, Luka Krnić, Zlatko Lobor, Zvonimir Šikić</v>
          </cell>
          <cell r="E845" t="str">
            <v>udžbenik i zbirka zadataka</v>
          </cell>
          <cell r="F845" t="str">
            <v>5.</v>
          </cell>
          <cell r="G845" t="str">
            <v>CVB</v>
          </cell>
          <cell r="I845">
            <v>600</v>
          </cell>
        </row>
        <row r="846">
          <cell r="A846">
            <v>3917</v>
          </cell>
          <cell r="B846">
            <v>2518</v>
          </cell>
          <cell r="C846" t="str">
            <v>MATEMATIKA 5 : udžbenik i zbirka zadataka za 5. razred osnovne škole : 2. polugodište</v>
          </cell>
          <cell r="D846" t="str">
            <v>Branko Goleš, Luka Krnić, Zlatko Lobor, Zvonimir Šikić</v>
          </cell>
          <cell r="E846" t="str">
            <v>udžbenik i zbirka zadataka</v>
          </cell>
          <cell r="F846" t="str">
            <v>5.</v>
          </cell>
          <cell r="G846" t="str">
            <v>CVB</v>
          </cell>
          <cell r="I846">
            <v>600</v>
          </cell>
        </row>
        <row r="847">
          <cell r="A847">
            <v>2699</v>
          </cell>
          <cell r="B847">
            <v>1777</v>
          </cell>
          <cell r="C847" t="str">
            <v>TRAGOM PROŠLOSTI 5 : udžbenik povijesti za 5. razred osnovne škole</v>
          </cell>
          <cell r="D847" t="str">
            <v>Sanja Cerovski</v>
          </cell>
          <cell r="E847" t="str">
            <v>udžbenik</v>
          </cell>
          <cell r="F847" t="str">
            <v>5.</v>
          </cell>
          <cell r="G847" t="str">
            <v>UUOSSO</v>
          </cell>
          <cell r="I847">
            <v>6204</v>
          </cell>
        </row>
        <row r="848">
          <cell r="A848">
            <v>2700</v>
          </cell>
          <cell r="B848">
            <v>1777</v>
          </cell>
          <cell r="C848" t="str">
            <v>TRAGOM PROŠLOSTI 5 : radna bilježnica iz povijesti za 5. razred osnovne škole</v>
          </cell>
          <cell r="D848" t="str">
            <v>Sanja Cerovski</v>
          </cell>
          <cell r="E848" t="str">
            <v>radna bilježnica</v>
          </cell>
          <cell r="F848" t="str">
            <v>5.</v>
          </cell>
          <cell r="G848" t="str">
            <v>UUOSSO</v>
          </cell>
          <cell r="I848">
            <v>2002</v>
          </cell>
        </row>
        <row r="849">
          <cell r="A849">
            <v>2707</v>
          </cell>
          <cell r="B849">
            <v>1782</v>
          </cell>
          <cell r="C849" t="str">
            <v>VIENI CON ME 2 PIU : corso di lingua Italiana</v>
          </cell>
          <cell r="D849" t="str">
            <v>Ingrid Damiani Einwalter, Mirjana Marković Marinković, Nives Sironić Bonefačić</v>
          </cell>
          <cell r="E849" t="str">
            <v>udžbenik</v>
          </cell>
          <cell r="F849" t="str">
            <v>5.</v>
          </cell>
          <cell r="G849" t="str">
            <v>UUOSSO</v>
          </cell>
          <cell r="I849">
            <v>3168</v>
          </cell>
        </row>
        <row r="850">
          <cell r="A850">
            <v>2498</v>
          </cell>
          <cell r="B850">
            <v>1691</v>
          </cell>
          <cell r="C850" t="str">
            <v>JA SAM PUT : udžbenik iz katoličkog vjeronauka za 5. razred osnovne škole</v>
          </cell>
          <cell r="D850" t="str">
            <v>Ružica Razum, autorski tim</v>
          </cell>
          <cell r="E850" t="str">
            <v>udžbenik</v>
          </cell>
          <cell r="F850" t="str">
            <v>5.</v>
          </cell>
          <cell r="G850" t="str">
            <v>HKZS</v>
          </cell>
          <cell r="I850">
            <v>40</v>
          </cell>
        </row>
        <row r="851">
          <cell r="A851">
            <v>2499</v>
          </cell>
          <cell r="B851">
            <v>1691</v>
          </cell>
          <cell r="C851" t="str">
            <v>JA SAM PUT : radna bilježnica iz katoličkog vjeronauka za 5. razred osnovne škole</v>
          </cell>
          <cell r="D851" t="str">
            <v>Ružica Razum, autorski tim</v>
          </cell>
          <cell r="E851" t="str">
            <v>radna bilježnica</v>
          </cell>
          <cell r="F851" t="str">
            <v>5.</v>
          </cell>
          <cell r="G851" t="str">
            <v>HKZS</v>
          </cell>
          <cell r="I851">
            <v>34</v>
          </cell>
        </row>
        <row r="852">
          <cell r="A852">
            <v>719</v>
          </cell>
          <cell r="B852">
            <v>11</v>
          </cell>
          <cell r="C852" t="str">
            <v>MOJA DRUGA POČETNICA : udžbenik za 1. stupanj opismenjavanja slijepe mladeži : 5. - 8. razred osnovne škole, 1. - 4. razred gimnazije i strukovne škole</v>
          </cell>
          <cell r="D852" t="str">
            <v>Ante Baković</v>
          </cell>
          <cell r="E852" t="str">
            <v>udžbenik</v>
          </cell>
          <cell r="F852" t="str">
            <v>5.-8.</v>
          </cell>
          <cell r="G852" t="str">
            <v>HSS</v>
          </cell>
          <cell r="I852">
            <v>2995.65</v>
          </cell>
        </row>
        <row r="853">
          <cell r="A853">
            <v>2504</v>
          </cell>
          <cell r="B853">
            <v>1656</v>
          </cell>
          <cell r="C853" t="str">
            <v>GEA 1 : udžbenik iz geografije za 5. razred osnovne škole</v>
          </cell>
          <cell r="D853" t="str">
            <v>Milan Ilić, Danijel Orešić</v>
          </cell>
          <cell r="E853" t="str">
            <v>udžbenik</v>
          </cell>
          <cell r="F853" t="str">
            <v>5.</v>
          </cell>
          <cell r="G853" t="str">
            <v>HSS</v>
          </cell>
          <cell r="I853">
            <v>531.83000000000004</v>
          </cell>
        </row>
        <row r="854">
          <cell r="A854">
            <v>4079</v>
          </cell>
          <cell r="B854">
            <v>1656</v>
          </cell>
          <cell r="C854" t="str">
            <v>GEA 1 : radna bilježnica iz geografije za 5. razred osnovne škole</v>
          </cell>
          <cell r="D854" t="str">
            <v>Milan Ilić, Danijel Orešić</v>
          </cell>
          <cell r="E854" t="str">
            <v>radna bilježnica</v>
          </cell>
          <cell r="F854" t="str">
            <v>5.</v>
          </cell>
          <cell r="G854" t="str">
            <v>HSS</v>
          </cell>
          <cell r="I854">
            <v>169.05</v>
          </cell>
        </row>
        <row r="855">
          <cell r="A855">
            <v>4407</v>
          </cell>
          <cell r="B855">
            <v>2870</v>
          </cell>
          <cell r="C855" t="str">
            <v>DIP IN 5 : udžbenik engleskog jezika za 5. razred osnovne škole</v>
          </cell>
          <cell r="D855" t="str">
            <v>Suzana Ban</v>
          </cell>
          <cell r="E855" t="str">
            <v>udžbenik</v>
          </cell>
          <cell r="F855" t="str">
            <v>5.</v>
          </cell>
          <cell r="G855" t="str">
            <v>UUOSSO</v>
          </cell>
          <cell r="H855" t="str">
            <v>Novo</v>
          </cell>
          <cell r="I855">
            <v>8580</v>
          </cell>
        </row>
        <row r="856">
          <cell r="A856">
            <v>5839</v>
          </cell>
          <cell r="B856">
            <v>3726</v>
          </cell>
          <cell r="C856" t="str">
            <v>BUILDING BRIDGES 5 : udžbenik engleskog jezika sa zvučnim CD-om za peti razred osnovne škole, V. godina učenja</v>
          </cell>
          <cell r="D856" t="str">
            <v>Borka Lekaj Lubina, Gordana Neuhold, Jasna Pavuna, Danka Singer</v>
          </cell>
          <cell r="E856" t="str">
            <v>udžbenik</v>
          </cell>
          <cell r="F856" t="str">
            <v>5.</v>
          </cell>
          <cell r="G856" t="str">
            <v>CVB</v>
          </cell>
          <cell r="H856" t="str">
            <v>Novo</v>
          </cell>
          <cell r="I856">
            <v>200</v>
          </cell>
        </row>
        <row r="857">
          <cell r="A857">
            <v>5840</v>
          </cell>
          <cell r="B857">
            <v>3726</v>
          </cell>
          <cell r="C857" t="str">
            <v>BUILDING BRIDGES 5 : radna bilježnica engleskog jezika za peti razred osnovne škole, V. godina učenja</v>
          </cell>
          <cell r="D857" t="str">
            <v>Borka Lekaj Lubina, Gordana Neuhold, Jasna Pavuna, Danka Singer</v>
          </cell>
          <cell r="E857" t="str">
            <v>radna bilježnica</v>
          </cell>
          <cell r="F857" t="str">
            <v>5.</v>
          </cell>
          <cell r="G857" t="str">
            <v>CVB</v>
          </cell>
          <cell r="H857" t="str">
            <v>Novo</v>
          </cell>
          <cell r="I857">
            <v>200</v>
          </cell>
        </row>
        <row r="858">
          <cell r="A858">
            <v>4337</v>
          </cell>
          <cell r="B858">
            <v>2832</v>
          </cell>
          <cell r="C858" t="str">
            <v>IZ PRIČE U PRIČU 5 : hrvatska čitanka za 5. razred osnovne škole</v>
          </cell>
          <cell r="D858" t="str">
            <v>Dijana Grbaš, Sonja Tošić-Grlač, Tanja Vrvilo, Tvrtko Vuković, Ivana Žužul</v>
          </cell>
          <cell r="E858" t="str">
            <v>udžbenik</v>
          </cell>
          <cell r="F858" t="str">
            <v>5.</v>
          </cell>
          <cell r="G858" t="str">
            <v>CVB</v>
          </cell>
          <cell r="H858" t="str">
            <v>Novo</v>
          </cell>
          <cell r="I858">
            <v>5877</v>
          </cell>
        </row>
        <row r="859">
          <cell r="A859">
            <v>4408</v>
          </cell>
          <cell r="B859">
            <v>2871</v>
          </cell>
          <cell r="C859" t="str">
            <v>RADOST ČITANJA 5 : hrvatska čitanka za 5. razred osnovne škole</v>
          </cell>
          <cell r="D859" t="str">
            <v>Zvonimir Diklić, Joža Skok, Dunja Merkler</v>
          </cell>
          <cell r="E859" t="str">
            <v>udžbenik</v>
          </cell>
          <cell r="F859" t="str">
            <v>5.</v>
          </cell>
          <cell r="G859" t="str">
            <v>UUOSSO</v>
          </cell>
          <cell r="H859" t="str">
            <v>Novo</v>
          </cell>
          <cell r="I859">
            <v>14850</v>
          </cell>
        </row>
        <row r="860">
          <cell r="A860">
            <v>4195</v>
          </cell>
          <cell r="B860">
            <v>2731</v>
          </cell>
          <cell r="C860" t="str">
            <v>WIR 2 : udžbenik njemačkog jezika za 5. razred osnovne škole</v>
          </cell>
          <cell r="D860" t="str">
            <v>Giorgio Motta, Mirjana Klobučar</v>
          </cell>
          <cell r="E860" t="str">
            <v>udžbenik</v>
          </cell>
          <cell r="F860" t="str">
            <v>5.</v>
          </cell>
          <cell r="G860" t="str">
            <v>UUOSSO</v>
          </cell>
          <cell r="H860" t="str">
            <v>Novo</v>
          </cell>
          <cell r="I860">
            <v>5566</v>
          </cell>
        </row>
        <row r="861">
          <cell r="A861">
            <v>4192</v>
          </cell>
          <cell r="B861">
            <v>2729</v>
          </cell>
          <cell r="C861" t="str">
            <v>VIENI CON ME 2 PIU (CORSO DI LINGUA ITALIANA) : udžbenik talijanskog jezika za 5. razred osnovne škole</v>
          </cell>
          <cell r="D861" t="str">
            <v>Ingrid Damiani Einwalter, Mirjana Marković Marinković, Nives Sironić Bonefačić</v>
          </cell>
          <cell r="E861" t="str">
            <v>udžbenik</v>
          </cell>
          <cell r="F861" t="str">
            <v>5.</v>
          </cell>
          <cell r="G861" t="str">
            <v>UUOSSO</v>
          </cell>
          <cell r="H861" t="str">
            <v>Novo</v>
          </cell>
          <cell r="I861">
            <v>3168</v>
          </cell>
        </row>
        <row r="862">
          <cell r="A862">
            <v>4193</v>
          </cell>
          <cell r="B862">
            <v>2729</v>
          </cell>
          <cell r="C862" t="str">
            <v>VIENI CON ME 2 PIU : radna bilježnica talijanskog jezika za 4. razred osnovne škole</v>
          </cell>
          <cell r="D862" t="str">
            <v>Ingrid Damiani Einwalter, Mirjana Marković Marinković, Nives Sironić Bonefačić</v>
          </cell>
          <cell r="E862" t="str">
            <v>radna bilježnica</v>
          </cell>
          <cell r="F862" t="str">
            <v>5.</v>
          </cell>
          <cell r="G862" t="str">
            <v>UUOSSO</v>
          </cell>
          <cell r="H862" t="str">
            <v>Novo</v>
          </cell>
          <cell r="I862">
            <v>2167</v>
          </cell>
        </row>
        <row r="864">
          <cell r="B864" t="str">
            <v>HRVATSKI JEZIK - KNJIŽEVNOST</v>
          </cell>
        </row>
        <row r="865">
          <cell r="A865">
            <v>4572</v>
          </cell>
          <cell r="B865">
            <v>2976</v>
          </cell>
          <cell r="C865" t="str">
            <v>ZVIJEZDA JUTARNJA 6 : čitanka iz hrvatskoga jezika za 6. razred osnovne škole</v>
          </cell>
          <cell r="D865" t="str">
            <v>Nada Babić, Dinka Golem</v>
          </cell>
          <cell r="E865" t="str">
            <v>udžbenik</v>
          </cell>
          <cell r="F865" t="str">
            <v>6.</v>
          </cell>
          <cell r="G865" t="str">
            <v>ALFA</v>
          </cell>
          <cell r="H865" t="str">
            <v>Novo</v>
          </cell>
          <cell r="I865">
            <v>75</v>
          </cell>
        </row>
        <row r="866">
          <cell r="A866">
            <v>2907</v>
          </cell>
          <cell r="B866">
            <v>1948</v>
          </cell>
          <cell r="C866" t="str">
            <v>HRVATSKA ČITANKA : za 6. razred osnovne škole</v>
          </cell>
          <cell r="D866" t="str">
            <v>Ante Bežen, Olga Jambrec</v>
          </cell>
          <cell r="E866" t="str">
            <v>udžbenik</v>
          </cell>
          <cell r="F866" t="str">
            <v>6.</v>
          </cell>
          <cell r="G866" t="str">
            <v>LJEVAK</v>
          </cell>
          <cell r="H866" t="str">
            <v>Izmijenjeno</v>
          </cell>
          <cell r="I866">
            <v>75</v>
          </cell>
        </row>
        <row r="867">
          <cell r="A867">
            <v>5198</v>
          </cell>
          <cell r="B867">
            <v>3338</v>
          </cell>
          <cell r="C867" t="str">
            <v>ZELENA ČITANKA : čitanka za šesti razred osnovne škole</v>
          </cell>
          <cell r="D867" t="str">
            <v>Julijana Levak, Iva Močibob, Jasmina Sandalić, Irena Skopljak Barić</v>
          </cell>
          <cell r="E867" t="str">
            <v>udžbenik</v>
          </cell>
          <cell r="F867" t="str">
            <v>6.</v>
          </cell>
          <cell r="G867" t="str">
            <v>PROFIL</v>
          </cell>
          <cell r="H867" t="str">
            <v>Novo</v>
          </cell>
          <cell r="I867">
            <v>75</v>
          </cell>
        </row>
        <row r="868">
          <cell r="A868">
            <v>5651</v>
          </cell>
          <cell r="B868">
            <v>3624</v>
          </cell>
          <cell r="C868" t="str">
            <v>SNAGA RIJEČI 6 : hrvatska čitanka s višemedijskim nastavnim materijalima u šestom razredu osnovne škole</v>
          </cell>
          <cell r="D868" t="str">
            <v>Anita Šojat</v>
          </cell>
          <cell r="E868" t="str">
            <v>udžbenik s višemedijskim nastavnim materijalima</v>
          </cell>
          <cell r="F868" t="str">
            <v>6.</v>
          </cell>
          <cell r="G868" t="str">
            <v>ŠK</v>
          </cell>
          <cell r="H868" t="str">
            <v>Novo</v>
          </cell>
          <cell r="I868">
            <v>75</v>
          </cell>
        </row>
        <row r="869">
          <cell r="B869" t="str">
            <v>HRVATSKI JEZIK - JEZIK I JEZIČNO IZRAŽAVANJE</v>
          </cell>
        </row>
        <row r="870">
          <cell r="A870">
            <v>1903</v>
          </cell>
          <cell r="B870">
            <v>1559</v>
          </cell>
          <cell r="C870" t="str">
            <v>HRVATSKA KRIJESNICA 6 : udžbenik hrvatskoga jezika za 6. razred osnovne škole</v>
          </cell>
          <cell r="D870" t="str">
            <v>Mirjana Jukić, Slavica Kovač</v>
          </cell>
          <cell r="E870" t="str">
            <v>udžbenik</v>
          </cell>
          <cell r="F870" t="str">
            <v>6.</v>
          </cell>
          <cell r="G870" t="str">
            <v>LJEVAK</v>
          </cell>
          <cell r="H870" t="str">
            <v>Izmijenjeno</v>
          </cell>
          <cell r="I870">
            <v>60</v>
          </cell>
        </row>
        <row r="871">
          <cell r="A871">
            <v>1899</v>
          </cell>
          <cell r="B871">
            <v>1559</v>
          </cell>
          <cell r="C871" t="str">
            <v xml:space="preserve">HRVATSKA KRIJESNICA 6 : radna bilježnica za 6. razred osnovne škole </v>
          </cell>
          <cell r="D871" t="str">
            <v>Mirjana Jukić, Slavica Kovač</v>
          </cell>
          <cell r="E871" t="str">
            <v>radna bilježnica</v>
          </cell>
          <cell r="F871" t="str">
            <v>6.</v>
          </cell>
          <cell r="G871" t="str">
            <v>LJEVAK</v>
          </cell>
          <cell r="H871" t="str">
            <v>Izmijenjeno</v>
          </cell>
          <cell r="I871">
            <v>44</v>
          </cell>
        </row>
        <row r="872">
          <cell r="A872">
            <v>4565</v>
          </cell>
          <cell r="B872">
            <v>2972</v>
          </cell>
          <cell r="C872" t="str">
            <v>GOVORI HRVATSKI 6 : udžbenik iz hrvatskoga jezika za šesti razred osnovne škole</v>
          </cell>
          <cell r="D872" t="str">
            <v>Vlatka Bišćan, Vesna Dresto, Sanja Miloloža</v>
          </cell>
          <cell r="E872" t="str">
            <v>udžbenik</v>
          </cell>
          <cell r="F872" t="str">
            <v>6.</v>
          </cell>
          <cell r="G872" t="str">
            <v>ALFA</v>
          </cell>
          <cell r="H872" t="str">
            <v>Novo</v>
          </cell>
          <cell r="I872">
            <v>60</v>
          </cell>
        </row>
        <row r="873">
          <cell r="A873">
            <v>4566</v>
          </cell>
          <cell r="B873">
            <v>2972</v>
          </cell>
          <cell r="C873" t="str">
            <v>GOVORI HRVATSKI 6 : radna bilježnica iz hrvatskoga jezika za šesti razred osnovne škole</v>
          </cell>
          <cell r="D873" t="str">
            <v>Vlatka Bišćan, Vesna Dresto, Sanja Miloloža</v>
          </cell>
          <cell r="E873" t="str">
            <v>radna bilježnica</v>
          </cell>
          <cell r="F873" t="str">
            <v>6.</v>
          </cell>
          <cell r="G873" t="str">
            <v>ALFA</v>
          </cell>
          <cell r="H873" t="str">
            <v>Novo</v>
          </cell>
          <cell r="I873">
            <v>40</v>
          </cell>
        </row>
        <row r="874">
          <cell r="A874">
            <v>5203</v>
          </cell>
          <cell r="B874">
            <v>3342</v>
          </cell>
          <cell r="C874" t="str">
            <v>RIJEČI HRVATSKE 6 : udžbenik hrvatskoga jezika za šesti razred osnovne škole</v>
          </cell>
          <cell r="D874" t="str">
            <v>Ela Družijanić Hajdarević, Zorica Lugarić, Zrinka Romić, Lidija Sykora Nagy</v>
          </cell>
          <cell r="E874" t="str">
            <v>udžbenik</v>
          </cell>
          <cell r="F874" t="str">
            <v>6.</v>
          </cell>
          <cell r="G874" t="str">
            <v>PROFIL</v>
          </cell>
          <cell r="H874" t="str">
            <v>Novo</v>
          </cell>
          <cell r="I874">
            <v>57</v>
          </cell>
        </row>
        <row r="875">
          <cell r="A875">
            <v>5204</v>
          </cell>
          <cell r="B875">
            <v>3342</v>
          </cell>
          <cell r="C875" t="str">
            <v>RIJEČI HRVATSKE 6 : radna bilježnica iz hrvatskoga jezika za šesti razred osnovne škole</v>
          </cell>
          <cell r="D875" t="str">
            <v>Ela Družijanić Hajdarević, Zorica Lugarić, Zrinka Romić, Lidija Sykora Nagy</v>
          </cell>
          <cell r="E875" t="str">
            <v>radna bilježnica</v>
          </cell>
          <cell r="F875" t="str">
            <v>6.</v>
          </cell>
          <cell r="G875" t="str">
            <v>PROFIL</v>
          </cell>
          <cell r="H875" t="str">
            <v>Novo</v>
          </cell>
          <cell r="I875">
            <v>47</v>
          </cell>
        </row>
        <row r="876">
          <cell r="A876">
            <v>5211</v>
          </cell>
          <cell r="B876">
            <v>3346</v>
          </cell>
          <cell r="C876" t="str">
            <v>VOLIMO HRVATSKI! 6 : udžbenik hrvatskoga jezika za šesti razred osnovne škole</v>
          </cell>
          <cell r="D876" t="str">
            <v>Anđelka Rihtarić, Marina Marijačić, Danuška Ružić</v>
          </cell>
          <cell r="E876" t="str">
            <v>udžbenik</v>
          </cell>
          <cell r="F876" t="str">
            <v>6.</v>
          </cell>
          <cell r="G876" t="str">
            <v>PROFIL</v>
          </cell>
          <cell r="H876" t="str">
            <v>Novo</v>
          </cell>
          <cell r="I876">
            <v>57</v>
          </cell>
        </row>
        <row r="877">
          <cell r="A877">
            <v>5212</v>
          </cell>
          <cell r="B877">
            <v>3346</v>
          </cell>
          <cell r="C877" t="str">
            <v>VOLIMO HRVATSKI! 6 : radna bilježnica iz hrvatskoga jezika za šesti razred osnovne škole</v>
          </cell>
          <cell r="D877" t="str">
            <v>Anđelka Rihtarić, Marina Marijačić, Danuška Ružić</v>
          </cell>
          <cell r="E877" t="str">
            <v>radna bilježnica</v>
          </cell>
          <cell r="F877" t="str">
            <v>6.</v>
          </cell>
          <cell r="G877" t="str">
            <v>PROFIL</v>
          </cell>
          <cell r="H877" t="str">
            <v>Novo</v>
          </cell>
          <cell r="I877">
            <v>47</v>
          </cell>
        </row>
        <row r="878">
          <cell r="A878">
            <v>5644</v>
          </cell>
          <cell r="B878">
            <v>3620</v>
          </cell>
          <cell r="C878" t="str">
            <v>HRVATSKI JEZIK 6 : udžbenik hrvatskog jezika s višemedijskim nastavnim materijalima u šestom razredu osnovne škole</v>
          </cell>
          <cell r="D878" t="str">
            <v>Krešimir Bagić, Marica Motik, Zrinka Katalinić, Maša Rimac, Senka Sušac</v>
          </cell>
          <cell r="E878" t="str">
            <v>udžbenik s višemedijskim nastavnim materijalima</v>
          </cell>
          <cell r="F878" t="str">
            <v>6.</v>
          </cell>
          <cell r="G878" t="str">
            <v>ŠK</v>
          </cell>
          <cell r="H878" t="str">
            <v>Novo</v>
          </cell>
          <cell r="I878">
            <v>56</v>
          </cell>
        </row>
        <row r="879">
          <cell r="A879">
            <v>5645</v>
          </cell>
          <cell r="B879">
            <v>3620</v>
          </cell>
          <cell r="C879" t="str">
            <v>HRVATSKI JEZIK 6 : radna bilježnica za hrvatski jezik u šestom razredu osnovne škole</v>
          </cell>
          <cell r="D879" t="str">
            <v>Krešimir Bagić, Marica Motik, Zrinka Katalinić, Maša Rimac, Senka Sušac</v>
          </cell>
          <cell r="E879" t="str">
            <v>radna bilježnica</v>
          </cell>
          <cell r="F879" t="str">
            <v>6.</v>
          </cell>
          <cell r="G879" t="str">
            <v>ŠK</v>
          </cell>
          <cell r="H879" t="str">
            <v>Novo</v>
          </cell>
          <cell r="I879">
            <v>48</v>
          </cell>
        </row>
        <row r="880">
          <cell r="B880" t="str">
            <v>HRVATSKI JEZIK - KNJIŽEVNOST I JEZIK</v>
          </cell>
        </row>
        <row r="881">
          <cell r="A881">
            <v>5657</v>
          </cell>
          <cell r="B881">
            <v>3628</v>
          </cell>
          <cell r="C881" t="str">
            <v>KOCKA VEDRINE 6 - 1. DIO : integrirani udžbenik hrvatskog jezika i književnosti s višemedijskim nastavnim materijalima u šestom razredu osnovne škole</v>
          </cell>
          <cell r="D881" t="str">
            <v>Lada Franić-Glamuzina, Dijana Grbaš Jakšić, Igor Matijašić , Irena Peić, Ina Randić Đorđević, Milena Žic, Zrinka Katalinić, Marica Motik, Maša Rimac, Senka Sušac, Emilia Haukka</v>
          </cell>
          <cell r="E881" t="str">
            <v>udžbenik s višemedijskim nastavnim materijalima</v>
          </cell>
          <cell r="F881" t="str">
            <v>6.</v>
          </cell>
          <cell r="G881" t="str">
            <v>ŠK</v>
          </cell>
          <cell r="H881" t="str">
            <v>Novo</v>
          </cell>
          <cell r="I881">
            <v>62</v>
          </cell>
        </row>
        <row r="882">
          <cell r="A882">
            <v>5658</v>
          </cell>
          <cell r="B882">
            <v>3628</v>
          </cell>
          <cell r="C882" t="str">
            <v>KOCKA VEDRINE 6 - 2. DIO : integrirani udžbenik hrvatskog jezika i književnosti s višemedijskim nastavnim materijalima u šestom razredu osnovne škole</v>
          </cell>
          <cell r="D882" t="str">
            <v>Lada Franić-Glamuzina, Dijana Grbaš Jakšić, Igor Matijašić, Irena Peić, Ina Randić Đorđević, Milena Žic, Zrinka Katalinić, Marica Motik, Maša Rimac, Senka Sušac, Emilia Haukka</v>
          </cell>
          <cell r="E882" t="str">
            <v>udžbenik s višemedijskim nastavnim materijalima</v>
          </cell>
          <cell r="F882" t="str">
            <v>6.</v>
          </cell>
          <cell r="G882" t="str">
            <v>ŠK</v>
          </cell>
          <cell r="H882" t="str">
            <v>Novo</v>
          </cell>
          <cell r="I882">
            <v>62</v>
          </cell>
        </row>
        <row r="883">
          <cell r="A883">
            <v>5659</v>
          </cell>
          <cell r="B883">
            <v>3628</v>
          </cell>
          <cell r="C883" t="str">
            <v>KOCKA VEDRINE 6 : radna bilježnica uz integrirani udžbenik hrvatskog jezika i književnosti u šestom razredu osnovne škole</v>
          </cell>
          <cell r="D883" t="str">
            <v>Lada Franić-Glamuzina, Dijana Grbaš Jakšić, Igor Matijašić, Irena Peić, Ina Randić Đorđević, Milena Žic, Zrinka Katalinić, Marica Motik, Maša Rimac, Senka Sušac, Emilia Haukka</v>
          </cell>
          <cell r="E883" t="str">
            <v>radna bilježnica</v>
          </cell>
          <cell r="F883" t="str">
            <v>6.</v>
          </cell>
          <cell r="G883" t="str">
            <v>ŠK</v>
          </cell>
          <cell r="H883" t="str">
            <v>Novo</v>
          </cell>
          <cell r="I883">
            <v>54</v>
          </cell>
        </row>
        <row r="884">
          <cell r="B884" t="str">
            <v>HRVATSKI JEZIK - ZA UČENIKE S POSEBNIM OBRAZOVNIM POTREBAMA</v>
          </cell>
        </row>
        <row r="885">
          <cell r="A885">
            <v>2855</v>
          </cell>
          <cell r="B885">
            <v>1906</v>
          </cell>
          <cell r="C885" t="str">
            <v>MOJ SVIJET RIJEČI 6 : čitanka s udžbenikom za 6. razred osnovne škole, I. dio</v>
          </cell>
          <cell r="D885" t="str">
            <v>Biserka Draganić, Danuška Ružić, Zrinjka Stančić</v>
          </cell>
          <cell r="E885" t="str">
            <v>čitanka s radnim udžbenikom</v>
          </cell>
          <cell r="F885" t="str">
            <v>6.</v>
          </cell>
          <cell r="G885" t="str">
            <v>ALKA</v>
          </cell>
          <cell r="I885">
            <v>95</v>
          </cell>
        </row>
        <row r="886">
          <cell r="A886">
            <v>2856</v>
          </cell>
          <cell r="B886">
            <v>1906</v>
          </cell>
          <cell r="C886" t="str">
            <v>MOJ SVIJET RIJEČI 6 : čitanka s radnim udžbenikom  za 6. razred osnovne škole, II. dio</v>
          </cell>
          <cell r="D886" t="str">
            <v>Biserka Draganić, Danuška Ružić, Zrinjka Stančić</v>
          </cell>
          <cell r="E886" t="str">
            <v>čitanka s radnim udžbenikom</v>
          </cell>
          <cell r="F886" t="str">
            <v>6.</v>
          </cell>
          <cell r="G886" t="str">
            <v>ALKA</v>
          </cell>
          <cell r="I886">
            <v>95</v>
          </cell>
        </row>
        <row r="887">
          <cell r="A887">
            <v>2908</v>
          </cell>
          <cell r="B887">
            <v>1949</v>
          </cell>
          <cell r="C887" t="str">
            <v>HRVATSKA KRIJESNICA : radna bilježnica za dopunski i individualizirani rad iz hrvatskog jezika za 6. razred</v>
          </cell>
          <cell r="D887" t="str">
            <v>Vesna Dunatov, Anita Petrić</v>
          </cell>
          <cell r="E887" t="str">
            <v>radna bilježnica</v>
          </cell>
          <cell r="F887" t="str">
            <v>6.</v>
          </cell>
          <cell r="G887" t="str">
            <v>LJEVAK</v>
          </cell>
          <cell r="H887" t="str">
            <v>Izmijenjeno</v>
          </cell>
          <cell r="I887">
            <v>67</v>
          </cell>
        </row>
        <row r="888">
          <cell r="A888">
            <v>3281</v>
          </cell>
          <cell r="B888">
            <v>2187</v>
          </cell>
          <cell r="C888" t="str">
            <v>HRVATSKI JEZIK 6 : radna bilježnica za hrvatski jezik  za učenike koji se školuju po individualiziranom prilagođenom programu</v>
          </cell>
          <cell r="D888" t="str">
            <v>Vesna Đurek, Ana Mesić</v>
          </cell>
          <cell r="E888" t="str">
            <v>radna bilježnica</v>
          </cell>
          <cell r="F888" t="str">
            <v>6.</v>
          </cell>
          <cell r="G888" t="str">
            <v>ŠK</v>
          </cell>
          <cell r="I888">
            <v>83</v>
          </cell>
        </row>
        <row r="889">
          <cell r="A889">
            <v>3282</v>
          </cell>
          <cell r="B889">
            <v>2187</v>
          </cell>
          <cell r="C889" t="str">
            <v>KNJIŽEVNOST 6 : radna bilježnica za učenike koji se školuju po individualiziranom prilagođenom programu</v>
          </cell>
          <cell r="D889" t="str">
            <v>Vesna Đurek, Ana Mesić</v>
          </cell>
          <cell r="E889" t="str">
            <v>radna bilježnica</v>
          </cell>
          <cell r="F889" t="str">
            <v>6.</v>
          </cell>
          <cell r="G889" t="str">
            <v>ŠK</v>
          </cell>
          <cell r="I889">
            <v>83</v>
          </cell>
        </row>
        <row r="890">
          <cell r="B890" t="str">
            <v>ENGLESKI JEZIK - VI. GODINA UČENJA, I. STRANI JEZIK</v>
          </cell>
        </row>
        <row r="891">
          <cell r="A891">
            <v>4519</v>
          </cell>
          <cell r="B891">
            <v>2943</v>
          </cell>
          <cell r="C891" t="str">
            <v>SPARK 2 : udžbenik engleskog jezika za 6. razred osnovne škole, 6. godina učenja (s CD-om)</v>
          </cell>
          <cell r="D891" t="str">
            <v>Virginia Evans, Jenny Dooley</v>
          </cell>
          <cell r="E891" t="str">
            <v>udžbenik</v>
          </cell>
          <cell r="F891" t="str">
            <v>6.</v>
          </cell>
          <cell r="G891" t="str">
            <v>ALFA</v>
          </cell>
          <cell r="H891" t="str">
            <v>Novo</v>
          </cell>
          <cell r="I891">
            <v>70</v>
          </cell>
        </row>
        <row r="892">
          <cell r="A892">
            <v>4520</v>
          </cell>
          <cell r="B892">
            <v>2943</v>
          </cell>
          <cell r="C892" t="str">
            <v>SPARK 2 : radna bilježnica za engleski jezik za 6. razred osnovne škole, 6. godina učenja</v>
          </cell>
          <cell r="D892" t="str">
            <v>Virginia Evans, Jenny Dooley</v>
          </cell>
          <cell r="E892" t="str">
            <v>radna bilježnica</v>
          </cell>
          <cell r="F892" t="str">
            <v>6.</v>
          </cell>
          <cell r="G892" t="str">
            <v>ALFA</v>
          </cell>
          <cell r="H892" t="str">
            <v>Novo</v>
          </cell>
          <cell r="I892">
            <v>52</v>
          </cell>
        </row>
        <row r="893">
          <cell r="A893">
            <v>5031</v>
          </cell>
          <cell r="B893">
            <v>3247</v>
          </cell>
          <cell r="C893" t="str">
            <v>PROJECT FOURTH EDITION, STUDENT'S BOOK 3 : udžbenik engleskog jezika za 6. razred, šesta godina učenja; 7. razred, četvrta godina učenja</v>
          </cell>
          <cell r="D893" t="str">
            <v>Tom Hutchinson</v>
          </cell>
          <cell r="E893" t="str">
            <v>udžbenik</v>
          </cell>
          <cell r="F893" t="str">
            <v>6. i 7.</v>
          </cell>
          <cell r="G893" t="str">
            <v>OXFORD</v>
          </cell>
          <cell r="H893" t="str">
            <v>Novo</v>
          </cell>
          <cell r="I893">
            <v>72</v>
          </cell>
        </row>
        <row r="894">
          <cell r="A894">
            <v>5032</v>
          </cell>
          <cell r="B894">
            <v>3247</v>
          </cell>
          <cell r="C894" t="str">
            <v>PROJECT FOURTH EDITION, WORKBOOK WITH AUDIO CD 3 : radna bilježnica za engleski jezik u 6. razredu, šesta godina učenja; 7. razred, četvrta godina učenja</v>
          </cell>
          <cell r="D894" t="str">
            <v>Tom Hutchinson, Diana Pye</v>
          </cell>
          <cell r="E894" t="str">
            <v>radna bilježnica</v>
          </cell>
          <cell r="F894" t="str">
            <v>6. i 7.</v>
          </cell>
          <cell r="G894" t="str">
            <v>OXFORD</v>
          </cell>
          <cell r="H894" t="str">
            <v>Novo</v>
          </cell>
          <cell r="I894">
            <v>59.99</v>
          </cell>
        </row>
        <row r="895">
          <cell r="A895">
            <v>5144</v>
          </cell>
          <cell r="B895">
            <v>3309</v>
          </cell>
          <cell r="C895" t="str">
            <v>NEW BUILDING BRIDGES 6 : udžbenik engleskoga jezika sa zvučnim cd-om za šesti razred osnovne škole, VI. godina učenja</v>
          </cell>
          <cell r="D895" t="str">
            <v>Borka Lekaj Lubina, Jasna Pavuna, Danka Singer</v>
          </cell>
          <cell r="E895" t="str">
            <v>udžbenik</v>
          </cell>
          <cell r="F895" t="str">
            <v>6.</v>
          </cell>
          <cell r="G895" t="str">
            <v>PROFIL</v>
          </cell>
          <cell r="H895" t="str">
            <v>Novo</v>
          </cell>
          <cell r="I895">
            <v>68</v>
          </cell>
        </row>
        <row r="896">
          <cell r="A896">
            <v>5145</v>
          </cell>
          <cell r="B896">
            <v>3309</v>
          </cell>
          <cell r="C896" t="str">
            <v>NEW BUILDING BRIDGES 6 : radna bilježnica iz engleskoga jezika za šesti razred osnovne škole, VI. godina učenja</v>
          </cell>
          <cell r="D896" t="str">
            <v>Borka Lekaj Lubina, Jasna Pavuna, Danka Singer</v>
          </cell>
          <cell r="E896" t="str">
            <v>radna bilježnica</v>
          </cell>
          <cell r="F896" t="str">
            <v>6.</v>
          </cell>
          <cell r="G896" t="str">
            <v>PROFIL</v>
          </cell>
          <cell r="H896" t="str">
            <v>Novo</v>
          </cell>
          <cell r="I896">
            <v>57</v>
          </cell>
        </row>
        <row r="897">
          <cell r="A897">
            <v>5575</v>
          </cell>
          <cell r="B897">
            <v>3582</v>
          </cell>
          <cell r="C897" t="str">
            <v>WAY TO GO 3 PLUS : udžbenik engleskog jezika višemedijskim nastavnim materijalom u šestom razredu osnovne škole - 6. godina učenja</v>
          </cell>
          <cell r="D897" t="str">
            <v>Olinka Breka</v>
          </cell>
          <cell r="E897" t="str">
            <v>udžbenik s višemedijskim nastavnim materijalima</v>
          </cell>
          <cell r="F897" t="str">
            <v>6.</v>
          </cell>
          <cell r="G897" t="str">
            <v>ŠK</v>
          </cell>
          <cell r="H897" t="str">
            <v>Novo</v>
          </cell>
          <cell r="I897">
            <v>67</v>
          </cell>
        </row>
        <row r="898">
          <cell r="A898">
            <v>5576</v>
          </cell>
          <cell r="B898">
            <v>3582</v>
          </cell>
          <cell r="C898" t="str">
            <v>WAY TO GO 3 PLUS : radna bilježnica za engleski jezik u šestom razredu osnovne škole - 6. godina učenja</v>
          </cell>
          <cell r="D898" t="str">
            <v>Olinka Breka</v>
          </cell>
          <cell r="E898" t="str">
            <v>radna bilježnica</v>
          </cell>
          <cell r="F898" t="str">
            <v>6.</v>
          </cell>
          <cell r="G898" t="str">
            <v>ŠK</v>
          </cell>
          <cell r="H898" t="str">
            <v>Novo</v>
          </cell>
          <cell r="I898">
            <v>59</v>
          </cell>
        </row>
        <row r="899">
          <cell r="A899">
            <v>5583</v>
          </cell>
          <cell r="B899">
            <v>3586</v>
          </cell>
          <cell r="C899" t="str">
            <v>DIP IN 6 : udžbenik engleskog jezika s višemedijskim nastavnim materijalima u šestom razredu osnovne škole - 6. godina učenja</v>
          </cell>
          <cell r="D899" t="str">
            <v>Maja Mardešić</v>
          </cell>
          <cell r="E899" t="str">
            <v>udžbenik s višemedijskim nastavnim materijalima</v>
          </cell>
          <cell r="F899" t="str">
            <v>6.</v>
          </cell>
          <cell r="G899" t="str">
            <v>ŠK</v>
          </cell>
          <cell r="H899" t="str">
            <v>Novo</v>
          </cell>
          <cell r="I899">
            <v>67</v>
          </cell>
        </row>
        <row r="900">
          <cell r="A900">
            <v>5584</v>
          </cell>
          <cell r="B900">
            <v>3586</v>
          </cell>
          <cell r="C900" t="str">
            <v>DIP IN 6 : radna bilježnica za engleski jezik u šestom razredu osnovne škole - 6. godina učenja</v>
          </cell>
          <cell r="D900" t="str">
            <v>Maja Mardešić</v>
          </cell>
          <cell r="E900" t="str">
            <v>radna bilježnica</v>
          </cell>
          <cell r="F900" t="str">
            <v>6.</v>
          </cell>
          <cell r="G900" t="str">
            <v>ŠK</v>
          </cell>
          <cell r="H900" t="str">
            <v>Novo</v>
          </cell>
          <cell r="I900">
            <v>59</v>
          </cell>
        </row>
        <row r="901">
          <cell r="B901" t="str">
            <v>ENGLESKI JEZIK - III. GODINA UČENJA, II. STRANI JEZIK</v>
          </cell>
        </row>
        <row r="902">
          <cell r="A902">
            <v>326</v>
          </cell>
          <cell r="B902">
            <v>401</v>
          </cell>
          <cell r="C902" t="str">
            <v>WAY TO GO 3 : udžbenik engleskog jezika za 6. razred osnovne škole : III. godina učenja</v>
          </cell>
          <cell r="D902" t="str">
            <v>Olinka Breka</v>
          </cell>
          <cell r="E902" t="str">
            <v>udžbenik</v>
          </cell>
          <cell r="F902" t="str">
            <v>6.</v>
          </cell>
          <cell r="G902" t="str">
            <v>ŠK</v>
          </cell>
          <cell r="I902">
            <v>67</v>
          </cell>
        </row>
        <row r="903">
          <cell r="A903">
            <v>325</v>
          </cell>
          <cell r="B903">
            <v>401</v>
          </cell>
          <cell r="C903" t="str">
            <v>WAY TO GO 3 : radna bilježnica engleskog jezika za 6. razred osnovne škole : III. godina učenja</v>
          </cell>
          <cell r="D903" t="str">
            <v>Olinka Breka</v>
          </cell>
          <cell r="E903" t="str">
            <v>radna bilježnica</v>
          </cell>
          <cell r="F903" t="str">
            <v>6.</v>
          </cell>
          <cell r="G903" t="str">
            <v>ŠK</v>
          </cell>
          <cell r="I903">
            <v>59</v>
          </cell>
        </row>
        <row r="904">
          <cell r="A904">
            <v>5029</v>
          </cell>
          <cell r="B904">
            <v>3246</v>
          </cell>
          <cell r="C904" t="str">
            <v>PROJECT FOURTH EDITION, STUDENT'S BOOK 2 : udžbenik engleskog jezika za 5. razred, peta godina učenja; 6. razred, treća godina učenja</v>
          </cell>
          <cell r="D904" t="str">
            <v>Tom Hutchinson</v>
          </cell>
          <cell r="E904" t="str">
            <v>udžbenik</v>
          </cell>
          <cell r="F904" t="str">
            <v>5. i 6.</v>
          </cell>
          <cell r="G904" t="str">
            <v>OXFORD</v>
          </cell>
          <cell r="H904" t="str">
            <v>Novo</v>
          </cell>
          <cell r="I904">
            <v>72</v>
          </cell>
        </row>
        <row r="905">
          <cell r="A905">
            <v>5030</v>
          </cell>
          <cell r="B905">
            <v>3246</v>
          </cell>
          <cell r="C905" t="str">
            <v>PROJECT FOURTH EDITION, WORKBOOK WITH AUDIO CD 2 : radna bilježnica za engleski jezik u 5. razredu, peta godina učenja; 6. razred, treća godina učenja</v>
          </cell>
          <cell r="D905" t="str">
            <v>Tom Hutchinson, Rod Fricker</v>
          </cell>
          <cell r="E905" t="str">
            <v>radna bilježnica</v>
          </cell>
          <cell r="F905" t="str">
            <v>5. i 6.</v>
          </cell>
          <cell r="G905" t="str">
            <v>OXFORD</v>
          </cell>
          <cell r="H905" t="str">
            <v>Novo</v>
          </cell>
          <cell r="I905">
            <v>59.99</v>
          </cell>
        </row>
        <row r="906">
          <cell r="B906" t="str">
            <v>NJEMAČKI JEZIK - VI. GODINA UČENJA, I. STRANI JEZIK</v>
          </cell>
        </row>
        <row r="907">
          <cell r="A907">
            <v>1853</v>
          </cell>
          <cell r="B907">
            <v>1136</v>
          </cell>
          <cell r="C907" t="str">
            <v>DEUTSCH MIT HÄNSEL 3 : udžbenik njemačkog jezika za 6. razred osnovne škole, 6. godina učenja</v>
          </cell>
          <cell r="D907" t="str">
            <v>Romana Perečinec, Petra Turmišov</v>
          </cell>
          <cell r="E907" t="str">
            <v>udžbenik</v>
          </cell>
          <cell r="F907" t="str">
            <v>6.</v>
          </cell>
          <cell r="G907" t="str">
            <v>NEODIDACTA</v>
          </cell>
          <cell r="I907">
            <v>74.466000000000008</v>
          </cell>
        </row>
        <row r="908">
          <cell r="A908">
            <v>1852</v>
          </cell>
          <cell r="B908">
            <v>1136</v>
          </cell>
          <cell r="C908" t="str">
            <v>DEUTSCH MIT HÄNSEL 3 : radna bilježnica s audio CD-om za njemački jezik za 6. razred osnovne škole, 6. godina učenja</v>
          </cell>
          <cell r="D908" t="str">
            <v>Sanja Ivančić, Romana Perečinec</v>
          </cell>
          <cell r="E908" t="str">
            <v>radna bilježnica s audio CD-om</v>
          </cell>
          <cell r="F908" t="str">
            <v>6.</v>
          </cell>
          <cell r="G908" t="str">
            <v>NEODIDACTA</v>
          </cell>
          <cell r="I908">
            <v>74.466000000000008</v>
          </cell>
        </row>
        <row r="909">
          <cell r="A909">
            <v>3063</v>
          </cell>
          <cell r="B909">
            <v>2048</v>
          </cell>
          <cell r="C909" t="str">
            <v>APPLAUS! 6 : udžbenik njemačkoga jezika sa zvučnim CD-om za šesti razred osnovne škole (šesta godina učenja)</v>
          </cell>
          <cell r="D909" t="str">
            <v>Gordana Barišić-Lazar</v>
          </cell>
          <cell r="E909" t="str">
            <v>udžbenik s CD-om</v>
          </cell>
          <cell r="F909" t="str">
            <v>6.</v>
          </cell>
          <cell r="G909" t="str">
            <v>PROFIL</v>
          </cell>
          <cell r="I909">
            <v>70</v>
          </cell>
        </row>
        <row r="910">
          <cell r="A910">
            <v>3062</v>
          </cell>
          <cell r="B910">
            <v>2048</v>
          </cell>
          <cell r="C910" t="str">
            <v>APPLAUS! 6 : radna bilježnica iz njemačkoga jezika za šesti razred osnovne škole (šesta godina učenja)</v>
          </cell>
          <cell r="D910" t="str">
            <v>Gordana Barišić-Lazar</v>
          </cell>
          <cell r="E910" t="str">
            <v>radna bilježnica</v>
          </cell>
          <cell r="F910" t="str">
            <v>6.</v>
          </cell>
          <cell r="G910" t="str">
            <v>PROFIL</v>
          </cell>
          <cell r="I910">
            <v>61</v>
          </cell>
        </row>
        <row r="911">
          <cell r="A911">
            <v>1914</v>
          </cell>
          <cell r="B911">
            <v>1172</v>
          </cell>
          <cell r="C911" t="str">
            <v>HURRA! DEUTSCH! 6 : udžbenik njemačkog jezika s CD-om za 6. razred osnovne škole, 6. godina učenja</v>
          </cell>
          <cell r="D911" t="str">
            <v>Jadranka Salopek, Ljerka Tomljenović-Biškupić</v>
          </cell>
          <cell r="E911" t="str">
            <v>udžbenik s CD-om</v>
          </cell>
          <cell r="F911" t="str">
            <v>6.</v>
          </cell>
          <cell r="G911" t="str">
            <v>ŠK</v>
          </cell>
          <cell r="I911">
            <v>60</v>
          </cell>
        </row>
        <row r="912">
          <cell r="A912">
            <v>1913</v>
          </cell>
          <cell r="B912">
            <v>1172</v>
          </cell>
          <cell r="C912" t="str">
            <v>HURRA! DEUTSCH! 6 : radna bilježnica iz njemačkog jezika za 6. razred osnovne škole, 6. godina učenja</v>
          </cell>
          <cell r="D912" t="str">
            <v>Jadranka Salopek, Ljerka Tomljenović-Biškupić</v>
          </cell>
          <cell r="E912" t="str">
            <v>radna bilježnica</v>
          </cell>
          <cell r="F912" t="str">
            <v>6.</v>
          </cell>
          <cell r="G912" t="str">
            <v>ŠK</v>
          </cell>
          <cell r="I912">
            <v>46</v>
          </cell>
        </row>
        <row r="913">
          <cell r="B913" t="str">
            <v>NJEMAČKI JEZIK - III. GODINA UČENJA, II. STRANI JEZIK</v>
          </cell>
        </row>
        <row r="914">
          <cell r="A914">
            <v>4611</v>
          </cell>
          <cell r="B914">
            <v>2999</v>
          </cell>
          <cell r="C914" t="str">
            <v>LERNEN UND SPIELEN 3 : udžbenik iz njemačkoga jezika za 6. razred osnovne škole s CD-om (3. godina učenja)</v>
          </cell>
          <cell r="D914" t="str">
            <v>Damir Velički, Blaženka Filipan-Žignić</v>
          </cell>
          <cell r="E914" t="str">
            <v>udžbenik</v>
          </cell>
          <cell r="F914" t="str">
            <v>6.</v>
          </cell>
          <cell r="G914" t="str">
            <v>ALFA</v>
          </cell>
          <cell r="H914" t="str">
            <v>Novo</v>
          </cell>
          <cell r="I914">
            <v>55</v>
          </cell>
        </row>
        <row r="915">
          <cell r="A915">
            <v>4612</v>
          </cell>
          <cell r="B915">
            <v>2999</v>
          </cell>
          <cell r="C915" t="str">
            <v>LERNEN UND SPIELEN 3 : radna bilježnica iz njemačkoga jezika za 6. razred osnovne škole (3. godina učenja)</v>
          </cell>
          <cell r="D915" t="str">
            <v>Damir Velički, Blaženka Filipan-Žignić</v>
          </cell>
          <cell r="E915" t="str">
            <v>radna bilježnica</v>
          </cell>
          <cell r="F915" t="str">
            <v>6.</v>
          </cell>
          <cell r="G915" t="str">
            <v>ALFA</v>
          </cell>
          <cell r="H915" t="str">
            <v>Novo</v>
          </cell>
          <cell r="I915">
            <v>38</v>
          </cell>
        </row>
        <row r="916">
          <cell r="A916">
            <v>4849</v>
          </cell>
          <cell r="B916">
            <v>3134</v>
          </cell>
          <cell r="C916" t="str">
            <v>WIR+ 3 : udžbenik njemačkog jezika za 6. razred osnovne škole 3. godina učenja s pripadajućim audio CD-om</v>
          </cell>
          <cell r="D916" t="str">
            <v>Giorgio Motta, Mirjana Klobučar</v>
          </cell>
          <cell r="E916" t="str">
            <v>udžbenik s CD-om</v>
          </cell>
          <cell r="F916" t="str">
            <v>6.</v>
          </cell>
          <cell r="G916" t="str">
            <v>KLETT</v>
          </cell>
          <cell r="H916" t="str">
            <v>Novo</v>
          </cell>
          <cell r="I916">
            <v>72</v>
          </cell>
        </row>
        <row r="917">
          <cell r="A917">
            <v>4850</v>
          </cell>
          <cell r="B917">
            <v>3134</v>
          </cell>
          <cell r="C917" t="str">
            <v>WIR+ 3 : radna bilježnica njemačkog jezika za 6. razred osnovne škole, 3. godina učenja</v>
          </cell>
          <cell r="D917" t="str">
            <v>Giorgio Motta, Mirjana Klobučar</v>
          </cell>
          <cell r="E917" t="str">
            <v>radna bilježnica</v>
          </cell>
          <cell r="F917" t="str">
            <v>6.</v>
          </cell>
          <cell r="G917" t="str">
            <v>KLETT</v>
          </cell>
          <cell r="H917" t="str">
            <v>Novo</v>
          </cell>
          <cell r="I917">
            <v>47</v>
          </cell>
        </row>
        <row r="918">
          <cell r="A918">
            <v>5265</v>
          </cell>
          <cell r="B918">
            <v>3375</v>
          </cell>
          <cell r="C918" t="str">
            <v>KLICK AUF DEUTSCH 3 : udžbenik njemačkoga jezika sa zvučnim cd-om za šesti razred osnovne škole, III. godina učenja</v>
          </cell>
          <cell r="D918" t="str">
            <v>Gordana Barišić Lazar, Romana Perečinec</v>
          </cell>
          <cell r="E918" t="str">
            <v>udžbenik</v>
          </cell>
          <cell r="F918" t="str">
            <v>6.</v>
          </cell>
          <cell r="G918" t="str">
            <v>PROFIL</v>
          </cell>
          <cell r="H918" t="str">
            <v>Novo</v>
          </cell>
          <cell r="I918">
            <v>71</v>
          </cell>
        </row>
        <row r="919">
          <cell r="A919">
            <v>5266</v>
          </cell>
          <cell r="B919">
            <v>3375</v>
          </cell>
          <cell r="C919" t="str">
            <v>KLICK AUF DEUTSCH 3 : radna bilježnica iz njemačkoga jezika za šesti razred osnovne škole, III. godina učenja</v>
          </cell>
          <cell r="D919" t="str">
            <v>Gordana Barišić Lazar, Romana Perečinec</v>
          </cell>
          <cell r="E919" t="str">
            <v>radna bilježnica</v>
          </cell>
          <cell r="F919" t="str">
            <v>6.</v>
          </cell>
          <cell r="G919" t="str">
            <v>PROFIL</v>
          </cell>
          <cell r="H919" t="str">
            <v>Novo</v>
          </cell>
          <cell r="I919">
            <v>61</v>
          </cell>
        </row>
        <row r="920">
          <cell r="A920">
            <v>5710</v>
          </cell>
          <cell r="B920">
            <v>3655</v>
          </cell>
          <cell r="C920" t="str">
            <v>FLINK MIT DEUTSCH - NEU! 3 : udžbenik njemačkog jezika s višemedijskim nastavnim materijalima u šestom razredu osnovne škole - 3. godina učenja</v>
          </cell>
          <cell r="D920" t="str">
            <v>Jadranka Salopek, Plamenka Bernardi-Britvec, Andrea Tukša</v>
          </cell>
          <cell r="E920" t="str">
            <v>udžbenik s višemedijskim nastavnim materijalima</v>
          </cell>
          <cell r="F920" t="str">
            <v>6.</v>
          </cell>
          <cell r="G920" t="str">
            <v>ŠK</v>
          </cell>
          <cell r="H920" t="str">
            <v>Novo</v>
          </cell>
          <cell r="I920">
            <v>64</v>
          </cell>
        </row>
        <row r="921">
          <cell r="A921">
            <v>5711</v>
          </cell>
          <cell r="B921">
            <v>3655</v>
          </cell>
          <cell r="C921" t="str">
            <v>FLINK MIT DEUTSCH - NEU! 3 : radna bilježnica za njemački jezik u šestom razredu osnovne škole - 3. godina učenja</v>
          </cell>
          <cell r="D921" t="str">
            <v>Jadranka Salopek, Plamenka Bernardi-Britvec, Andrea Tukša</v>
          </cell>
          <cell r="E921" t="str">
            <v>radna bilježnica</v>
          </cell>
          <cell r="F921" t="str">
            <v>6.</v>
          </cell>
          <cell r="G921" t="str">
            <v>ŠK</v>
          </cell>
          <cell r="H921" t="str">
            <v>Novo</v>
          </cell>
          <cell r="I921">
            <v>49</v>
          </cell>
        </row>
        <row r="922">
          <cell r="B922" t="str">
            <v>FRANCUSKI JEZIK - III. GODINA UČENJA, II. STRANI JEZIK</v>
          </cell>
        </row>
        <row r="923">
          <cell r="A923">
            <v>3267</v>
          </cell>
          <cell r="B923">
            <v>2177</v>
          </cell>
          <cell r="C923" t="str">
            <v>LE FRANCAIS...C'EST FORMIDABLE! 3 : udžbenik francuskog jezika za 6. razred osnovne škole : 3. godina učenja</v>
          </cell>
          <cell r="D923" t="str">
            <v>Jadranka Strabić</v>
          </cell>
          <cell r="E923" t="str">
            <v>udžbenik</v>
          </cell>
          <cell r="F923" t="str">
            <v>6.</v>
          </cell>
          <cell r="G923" t="str">
            <v>ŠK</v>
          </cell>
          <cell r="I923">
            <v>63</v>
          </cell>
        </row>
        <row r="924">
          <cell r="A924">
            <v>3266</v>
          </cell>
          <cell r="B924">
            <v>2177</v>
          </cell>
          <cell r="C924" t="str">
            <v>LE FRANCAIS...C'EST FORMIDABLE! 3 : radna bilježnica francuskog jezika za 6. razred osnovne škole : 3. godina učenja</v>
          </cell>
          <cell r="D924" t="str">
            <v>Jadranka Strabić</v>
          </cell>
          <cell r="E924" t="str">
            <v>radna bilježnica</v>
          </cell>
          <cell r="F924" t="str">
            <v>6.</v>
          </cell>
          <cell r="G924" t="str">
            <v>ŠK</v>
          </cell>
          <cell r="I924">
            <v>44</v>
          </cell>
        </row>
        <row r="925">
          <cell r="B925" t="str">
            <v>FRANCUSKI JEZIK - VI. I III. GODINA UČENJA, I. I II. STRANI JEZIK</v>
          </cell>
        </row>
        <row r="926">
          <cell r="A926">
            <v>336</v>
          </cell>
          <cell r="B926">
            <v>67</v>
          </cell>
          <cell r="C926" t="str">
            <v>EXTRA 2 MÉTHODE DE FRANÇAIS : udžbenik francuskog jezika za 6. razred osnovne škole : III. i VI. godina učenja</v>
          </cell>
          <cell r="D926" t="str">
            <v>Fabienne Gallon</v>
          </cell>
          <cell r="E926" t="str">
            <v>udžbenik</v>
          </cell>
          <cell r="F926" t="str">
            <v>6.</v>
          </cell>
          <cell r="G926" t="str">
            <v>ALGORITAM</v>
          </cell>
          <cell r="I926">
            <v>101</v>
          </cell>
        </row>
        <row r="927">
          <cell r="A927">
            <v>335</v>
          </cell>
          <cell r="B927">
            <v>67</v>
          </cell>
          <cell r="C927" t="str">
            <v>EXTRA 2 CAHIER D'EXERCICES : radna bilježnica iz francuskog jezika za 6. razred osnovne škole : III. i VI. godina učenja</v>
          </cell>
          <cell r="D927" t="str">
            <v>Fabienne Gallon</v>
          </cell>
          <cell r="E927" t="str">
            <v>radna bilježnica</v>
          </cell>
          <cell r="F927" t="str">
            <v>6.</v>
          </cell>
          <cell r="G927" t="str">
            <v>ALGORITAM</v>
          </cell>
          <cell r="I927">
            <v>67</v>
          </cell>
        </row>
        <row r="928">
          <cell r="A928">
            <v>338</v>
          </cell>
          <cell r="B928">
            <v>193</v>
          </cell>
          <cell r="C928" t="str">
            <v>LE MAG' 2 MÉTHODE DE FRANÇAIS : udžbenik francuskog jezika za 6. razred osnovne škole : III. i VI. godina učenja</v>
          </cell>
          <cell r="D928" t="str">
            <v>Fabienne Gallon, Celine Himber, Charlotte Rastello</v>
          </cell>
          <cell r="E928" t="str">
            <v>udžbenik</v>
          </cell>
          <cell r="F928" t="str">
            <v>6.</v>
          </cell>
          <cell r="G928" t="str">
            <v>ALGORITAM</v>
          </cell>
          <cell r="I928">
            <v>101</v>
          </cell>
        </row>
        <row r="929">
          <cell r="A929">
            <v>337</v>
          </cell>
          <cell r="B929">
            <v>193</v>
          </cell>
          <cell r="C929" t="str">
            <v>LE MAG' 2 CAHIER D'EXERCICES : radna bilježnica iz francuskog jezika za 6. razred osnovne škole : III. i VI. godina učenja</v>
          </cell>
          <cell r="D929" t="str">
            <v>Fabienne Gallon, Celine Himber, Charlotte Rastello</v>
          </cell>
          <cell r="E929" t="str">
            <v>radna bilježnica</v>
          </cell>
          <cell r="F929" t="str">
            <v>6.</v>
          </cell>
          <cell r="G929" t="str">
            <v>ALGORITAM</v>
          </cell>
          <cell r="I929">
            <v>65</v>
          </cell>
        </row>
        <row r="930">
          <cell r="B930" t="str">
            <v>TALIJANSKI JEZIK - III. GODINA UČENJA, II. STRANI JEZIK</v>
          </cell>
        </row>
        <row r="931">
          <cell r="A931">
            <v>3940</v>
          </cell>
          <cell r="B931">
            <v>2411</v>
          </cell>
          <cell r="C931" t="str">
            <v>ADESSO TOCCA A TE 3 : udžbenik talijanskoga jezika sa zvučnim CD-om za šesti razred osnovne škole, treća godina učenja</v>
          </cell>
          <cell r="D931" t="str">
            <v>Ljiljana Kurjak, Gordana Remussini</v>
          </cell>
          <cell r="E931" t="str">
            <v>udžbenik s CD-om</v>
          </cell>
          <cell r="F931" t="str">
            <v>6.</v>
          </cell>
          <cell r="G931" t="str">
            <v>PROFIL</v>
          </cell>
          <cell r="I931">
            <v>73</v>
          </cell>
        </row>
        <row r="932">
          <cell r="A932">
            <v>3438</v>
          </cell>
          <cell r="B932">
            <v>2411</v>
          </cell>
          <cell r="C932" t="str">
            <v>ADESSO TOCCA A TE 3 : radna bilježnica iz talijanskoga jezika za šesti razred osnovne škole, treća godina učenja</v>
          </cell>
          <cell r="D932" t="str">
            <v>Ljiljana Kurjak, Gordana Remussini</v>
          </cell>
          <cell r="E932" t="str">
            <v>radna bilježnica</v>
          </cell>
          <cell r="F932" t="str">
            <v>6.</v>
          </cell>
          <cell r="G932" t="str">
            <v>PROFIL</v>
          </cell>
          <cell r="I932">
            <v>53</v>
          </cell>
        </row>
        <row r="933">
          <cell r="A933">
            <v>2065</v>
          </cell>
          <cell r="B933">
            <v>1266</v>
          </cell>
          <cell r="C933" t="str">
            <v>VIENI CON ME 3 PIU : udžbenik talijanskog jezika s CD-om za 6. razred osnovne škole, 3. godina učenja</v>
          </cell>
          <cell r="D933" t="str">
            <v>Ingrid Damiani Einwalter, Mirjana Marković Marinković, Nives Sironić Bonefačić</v>
          </cell>
          <cell r="E933" t="str">
            <v>udžbenik s CD-om</v>
          </cell>
          <cell r="F933" t="str">
            <v>6.</v>
          </cell>
          <cell r="G933" t="str">
            <v>ŠK</v>
          </cell>
          <cell r="I933">
            <v>67</v>
          </cell>
        </row>
        <row r="934">
          <cell r="A934">
            <v>2064</v>
          </cell>
          <cell r="B934">
            <v>1266</v>
          </cell>
          <cell r="C934" t="str">
            <v>VIENI CON ME 3 PIU : radna bilježnica iz talijanskog jezika za 6. razred osnovne škole, 3. godina učenja</v>
          </cell>
          <cell r="D934" t="str">
            <v>Ingrid Damiani Einwalter, Mirjana Marković Marinković, Nives Sironić Bonefačić</v>
          </cell>
          <cell r="E934" t="str">
            <v>radna bilježnica</v>
          </cell>
          <cell r="F934" t="str">
            <v>6.</v>
          </cell>
          <cell r="G934" t="str">
            <v>ŠK</v>
          </cell>
          <cell r="I934">
            <v>54</v>
          </cell>
        </row>
        <row r="935">
          <cell r="B935" t="str">
            <v>TALIJANSKI JEZIK - VI. GODINA UČENJA, I. STRANI JEZIK</v>
          </cell>
        </row>
        <row r="936">
          <cell r="A936">
            <v>5757</v>
          </cell>
          <cell r="B936">
            <v>3679</v>
          </cell>
          <cell r="C936" t="str">
            <v>RAGAZZI.IT 2 : udžbenik talijanskog jezika s višemedijskim nastavnim materijalima u šestom razredu osnovne škole - 6. godina učenja, 1. strani jezik</v>
          </cell>
          <cell r="D936" t="str">
            <v>Nina Karković, Andreja Mrkonjić</v>
          </cell>
          <cell r="E936" t="str">
            <v>udžbenik s višemedijskim nastavnim materijalima</v>
          </cell>
          <cell r="F936" t="str">
            <v>6.</v>
          </cell>
          <cell r="G936" t="str">
            <v>ŠK</v>
          </cell>
          <cell r="H936" t="str">
            <v>Novo</v>
          </cell>
          <cell r="I936">
            <v>67</v>
          </cell>
        </row>
        <row r="937">
          <cell r="A937">
            <v>5758</v>
          </cell>
          <cell r="B937">
            <v>3679</v>
          </cell>
          <cell r="C937" t="str">
            <v>RAGAZZI.IT 2 : radna bilježnica za talijanski jezik u šestom razredu osnovne škole - 6. godina učenja, 1. strani jezik</v>
          </cell>
          <cell r="D937" t="str">
            <v>Nina Karković, Andreja Mrkonjić</v>
          </cell>
          <cell r="E937" t="str">
            <v>radna bilježnica</v>
          </cell>
          <cell r="F937" t="str">
            <v>6.</v>
          </cell>
          <cell r="G937" t="str">
            <v>ŠK</v>
          </cell>
          <cell r="H937" t="str">
            <v>Novo</v>
          </cell>
          <cell r="I937">
            <v>54</v>
          </cell>
        </row>
        <row r="938">
          <cell r="B938" t="str">
            <v>MATEMATIKA</v>
          </cell>
        </row>
        <row r="939">
          <cell r="A939">
            <v>4601</v>
          </cell>
          <cell r="B939">
            <v>2994</v>
          </cell>
          <cell r="C939" t="str">
            <v>MATEMATIČKI IZAZOVI 6 : udžbenik i zbirka zadataka iz matematike za šesti razred - prvi dio</v>
          </cell>
          <cell r="D939" t="str">
            <v>Gordana Paić, Željko Bošnjak, Boris Čulina</v>
          </cell>
          <cell r="E939" t="str">
            <v>udžbenik sa zbirkom zadataka</v>
          </cell>
          <cell r="F939" t="str">
            <v>6.</v>
          </cell>
          <cell r="G939" t="str">
            <v>ALFA</v>
          </cell>
          <cell r="H939" t="str">
            <v>Novo</v>
          </cell>
          <cell r="I939">
            <v>59</v>
          </cell>
        </row>
        <row r="940">
          <cell r="A940">
            <v>4602</v>
          </cell>
          <cell r="B940">
            <v>2994</v>
          </cell>
          <cell r="C940" t="str">
            <v>MATEMATIČKI IZAZOVI 6 : udžbenik i zbirka zadataka iz matematike za šesti razred - drugi dio</v>
          </cell>
          <cell r="D940" t="str">
            <v>Gordana Paić, Željko Bošnjak, Boris Čulina</v>
          </cell>
          <cell r="E940" t="str">
            <v>udžbenik sa zbirkom zadataka</v>
          </cell>
          <cell r="F940" t="str">
            <v>6.</v>
          </cell>
          <cell r="G940" t="str">
            <v>ALFA</v>
          </cell>
          <cell r="H940" t="str">
            <v>Novo</v>
          </cell>
          <cell r="I940">
            <v>59</v>
          </cell>
        </row>
        <row r="941">
          <cell r="A941">
            <v>5255</v>
          </cell>
          <cell r="B941">
            <v>3370</v>
          </cell>
          <cell r="C941" t="str">
            <v>MATEMATIKA 6 : udžbenik i zbirka zadataka iz matematike za šesti razred osnovne škole, 1. polugodište</v>
          </cell>
          <cell r="D941" t="str">
            <v>Vesna Draženović-Žitko, Luka Krnić, Maja Marić, Zvonimir Šikić</v>
          </cell>
          <cell r="E941" t="str">
            <v>udžbenik sa zbirkom zadataka</v>
          </cell>
          <cell r="F941" t="str">
            <v>6.</v>
          </cell>
          <cell r="G941" t="str">
            <v>PROFIL</v>
          </cell>
          <cell r="H941" t="str">
            <v>Novo</v>
          </cell>
          <cell r="I941">
            <v>63</v>
          </cell>
        </row>
        <row r="942">
          <cell r="A942">
            <v>5256</v>
          </cell>
          <cell r="B942">
            <v>3370</v>
          </cell>
          <cell r="C942" t="str">
            <v>MATEMATIKA 6 : udžbenik i zbirka zadataka iz matematike za šesti razred osnovne škole, 2. polugodište</v>
          </cell>
          <cell r="D942" t="str">
            <v>Vesna Draženović-Žitko, Luka Krnić, Maja Marić, Zvonimir Šikić</v>
          </cell>
          <cell r="E942" t="str">
            <v>udžbenik sa zbirkom zadataka</v>
          </cell>
          <cell r="F942" t="str">
            <v>6.</v>
          </cell>
          <cell r="G942" t="str">
            <v>PROFIL</v>
          </cell>
          <cell r="H942" t="str">
            <v>Novo</v>
          </cell>
          <cell r="I942">
            <v>62</v>
          </cell>
        </row>
        <row r="943">
          <cell r="A943">
            <v>5700</v>
          </cell>
          <cell r="B943">
            <v>3650</v>
          </cell>
          <cell r="C943" t="str">
            <v>MATEMATIKA 6 - 1. DIO : udžbenik matematike sa zbirkom zadataka i višemedijskim nastavnim materijalima u šestom razredu osnovne škole</v>
          </cell>
          <cell r="D943" t="str">
            <v>Natalija Zvelf, Branka Antunović Piton, Ariana Bogner Boroš, Maja Karlo, Predrag Brkić</v>
          </cell>
          <cell r="E943" t="str">
            <v>udžbenik sa zbirkom zadataka  i višemedijskim nastavnim materijalima</v>
          </cell>
          <cell r="F943" t="str">
            <v>6.</v>
          </cell>
          <cell r="G943" t="str">
            <v>ŠK</v>
          </cell>
          <cell r="H943" t="str">
            <v>Novo</v>
          </cell>
          <cell r="I943">
            <v>62</v>
          </cell>
        </row>
        <row r="944">
          <cell r="A944">
            <v>5701</v>
          </cell>
          <cell r="B944">
            <v>3650</v>
          </cell>
          <cell r="C944" t="str">
            <v>MATEMATIKA 6 - 2. DIO : udžbenik matematike sa zbirkom zadataka s višemedijskim nastavnim materijalima u šestom razredu osnovne škole</v>
          </cell>
          <cell r="D944" t="str">
            <v>Natalija Zvelf, Branka Antunović Piton, Ariana Bogner Boroš, Maja Karlo, Predrag Brkić</v>
          </cell>
          <cell r="E944" t="str">
            <v>udžbenik sa zbirkom zadataka  i višemedijskim nastavnim materijalima</v>
          </cell>
          <cell r="F944" t="str">
            <v>6.</v>
          </cell>
          <cell r="G944" t="str">
            <v>ŠK</v>
          </cell>
          <cell r="H944" t="str">
            <v>Novo</v>
          </cell>
          <cell r="I944">
            <v>62</v>
          </cell>
        </row>
        <row r="945">
          <cell r="B945" t="str">
            <v>MATEMATIKA - ZA UČENIKE S POSEBNIM OBRAZOVNIM POTREBAMA</v>
          </cell>
        </row>
        <row r="946">
          <cell r="A946">
            <v>353</v>
          </cell>
          <cell r="B946">
            <v>202</v>
          </cell>
          <cell r="C946" t="str">
            <v>MATEMATIČKA VIJEST : udžbenik s radnom bilježnicom za matematiku za 6. razred</v>
          </cell>
          <cell r="D946" t="str">
            <v>Romana Nakić</v>
          </cell>
          <cell r="E946" t="str">
            <v>udžbenik s radnom bilježnicom</v>
          </cell>
          <cell r="F946" t="str">
            <v>6.</v>
          </cell>
          <cell r="G946" t="str">
            <v>ALKA</v>
          </cell>
          <cell r="I946">
            <v>80</v>
          </cell>
        </row>
        <row r="947">
          <cell r="A947">
            <v>3064</v>
          </cell>
          <cell r="B947">
            <v>2049</v>
          </cell>
          <cell r="C947" t="str">
            <v>MATEMATIKA 6 : radna bilježnica iz matematike za pomoć učenicima pri učenju matematike u šestom razredu osnovne škole</v>
          </cell>
          <cell r="D947" t="str">
            <v>Ljiljana Peretin, Denis Vujanović</v>
          </cell>
          <cell r="E947" t="str">
            <v>radna bilježnica</v>
          </cell>
          <cell r="F947" t="str">
            <v>6.</v>
          </cell>
          <cell r="G947" t="str">
            <v>PROFIL</v>
          </cell>
          <cell r="I947">
            <v>80</v>
          </cell>
        </row>
        <row r="948">
          <cell r="B948" t="str">
            <v>PRIRODA</v>
          </cell>
        </row>
        <row r="949">
          <cell r="A949">
            <v>359</v>
          </cell>
          <cell r="B949">
            <v>294</v>
          </cell>
          <cell r="C949" t="str">
            <v>PRIRODA 6 : udžbenik prirode za šesti razred osnovne škole</v>
          </cell>
          <cell r="D949" t="str">
            <v>Vesnica Bošnjak, Ruža Bule, Vlasta Seljanec, Jadranka Tokić</v>
          </cell>
          <cell r="E949" t="str">
            <v>udžbenik</v>
          </cell>
          <cell r="F949" t="str">
            <v>6.</v>
          </cell>
          <cell r="G949" t="str">
            <v>PROFIL</v>
          </cell>
          <cell r="I949">
            <v>66</v>
          </cell>
        </row>
        <row r="950">
          <cell r="A950">
            <v>358</v>
          </cell>
          <cell r="B950">
            <v>294</v>
          </cell>
          <cell r="C950" t="str">
            <v>PRIRODA 6 : radna bilježnica za šesti razred osnovne škole</v>
          </cell>
          <cell r="D950" t="str">
            <v>Vesnica Bošnjak, Ruža Bule, Vlasta Seljanec, Jadranka Tokić</v>
          </cell>
          <cell r="E950" t="str">
            <v>radna bilježnica</v>
          </cell>
          <cell r="F950" t="str">
            <v>6.</v>
          </cell>
          <cell r="G950" t="str">
            <v>PROFIL</v>
          </cell>
          <cell r="I950">
            <v>44</v>
          </cell>
        </row>
        <row r="951">
          <cell r="A951">
            <v>4628</v>
          </cell>
          <cell r="B951">
            <v>3008</v>
          </cell>
          <cell r="C951" t="str">
            <v>PRIRODA 6 : udžbenik iz prirode za šesti razred osnovne škole</v>
          </cell>
          <cell r="D951" t="str">
            <v>Marijana Bastić, Ruža Bule, Mila Bulić, Daniela Novoselić</v>
          </cell>
          <cell r="E951" t="str">
            <v>udžbenik</v>
          </cell>
          <cell r="F951" t="str">
            <v>6.</v>
          </cell>
          <cell r="G951" t="str">
            <v>ALFA</v>
          </cell>
          <cell r="H951" t="str">
            <v>Novo</v>
          </cell>
          <cell r="I951">
            <v>60</v>
          </cell>
        </row>
        <row r="952">
          <cell r="A952">
            <v>4629</v>
          </cell>
          <cell r="B952">
            <v>3008</v>
          </cell>
          <cell r="C952" t="str">
            <v>PRIRODA 6 : radna bilježnica iz prirode za šesti razred osnovne škole</v>
          </cell>
          <cell r="D952" t="str">
            <v>Marijana Bastić, Ruža Bule, Mila Bulić, Valerija Begić, Julijana Madaj Prpić, Daniela Novoselić</v>
          </cell>
          <cell r="E952" t="str">
            <v>radna bilježnica</v>
          </cell>
          <cell r="F952" t="str">
            <v>6.</v>
          </cell>
          <cell r="G952" t="str">
            <v>ALFA</v>
          </cell>
          <cell r="H952" t="str">
            <v>Novo</v>
          </cell>
          <cell r="I952">
            <v>43</v>
          </cell>
        </row>
        <row r="953">
          <cell r="A953">
            <v>5291</v>
          </cell>
          <cell r="B953">
            <v>3387</v>
          </cell>
          <cell r="C953" t="str">
            <v>ŽIVI SVIJET 6 : udžbenik prirode za šesti razred osnovne škole</v>
          </cell>
          <cell r="D953" t="str">
            <v>Biljana Agić, Ana Lopac Groš, Ozrenka Meštrović, Tanja Petrač</v>
          </cell>
          <cell r="E953" t="str">
            <v>udžbenik</v>
          </cell>
          <cell r="F953" t="str">
            <v>6.</v>
          </cell>
          <cell r="G953" t="str">
            <v>PROFIL</v>
          </cell>
          <cell r="H953" t="str">
            <v>Novo</v>
          </cell>
          <cell r="I953">
            <v>67</v>
          </cell>
        </row>
        <row r="954">
          <cell r="A954">
            <v>5292</v>
          </cell>
          <cell r="B954">
            <v>3387</v>
          </cell>
          <cell r="C954" t="str">
            <v>ŽIVI SVIJET 6 : radna bilježnica iz prirode za šesti razred osnovne škole</v>
          </cell>
          <cell r="D954" t="str">
            <v>Biljana Agić, Ana Lopac Groš, Ozrenka Meštrović, Tanja Petrač</v>
          </cell>
          <cell r="E954" t="str">
            <v>radna bilježnica</v>
          </cell>
          <cell r="F954" t="str">
            <v>6.</v>
          </cell>
          <cell r="G954" t="str">
            <v>PROFIL</v>
          </cell>
          <cell r="H954" t="str">
            <v>Novo</v>
          </cell>
          <cell r="I954">
            <v>45</v>
          </cell>
        </row>
        <row r="955">
          <cell r="A955">
            <v>5737</v>
          </cell>
          <cell r="B955">
            <v>3669</v>
          </cell>
          <cell r="C955" t="str">
            <v>PRIRODA 6 : udžbenik prirode s višemedijskim nastavnim materijalima u šestom razredu osnovne škole</v>
          </cell>
          <cell r="D955" t="str">
            <v>Damir Bendelja, Ines Budić, Edina Operta, Nataša Pongrac, Renata Roščak, Helena Valečić</v>
          </cell>
          <cell r="E955" t="str">
            <v>udžbenik s višemedijskim nastavnim materijalima</v>
          </cell>
          <cell r="F955" t="str">
            <v>6.</v>
          </cell>
          <cell r="G955" t="str">
            <v>ŠK</v>
          </cell>
          <cell r="H955" t="str">
            <v>Novo</v>
          </cell>
          <cell r="I955">
            <v>63</v>
          </cell>
        </row>
        <row r="956">
          <cell r="A956">
            <v>5738</v>
          </cell>
          <cell r="B956">
            <v>3669</v>
          </cell>
          <cell r="C956" t="str">
            <v>PRIRODA 6 : radna bilježnica za prirodu u šestom razredu osnovne škole</v>
          </cell>
          <cell r="D956" t="str">
            <v>Damir Bendelja, Edina Operta, Renata Roščak, Helena Valečić</v>
          </cell>
          <cell r="E956" t="str">
            <v>radna bilježnica</v>
          </cell>
          <cell r="F956" t="str">
            <v>6.</v>
          </cell>
          <cell r="G956" t="str">
            <v>ŠK</v>
          </cell>
          <cell r="H956" t="str">
            <v>Novo</v>
          </cell>
          <cell r="I956">
            <v>49</v>
          </cell>
        </row>
        <row r="957">
          <cell r="B957" t="str">
            <v>PRIRODA - ZA UČENIKE S POSEBNIM OBRAZOVNIM POTREBAMA</v>
          </cell>
        </row>
        <row r="958">
          <cell r="A958">
            <v>2010</v>
          </cell>
          <cell r="B958">
            <v>1231</v>
          </cell>
          <cell r="C958" t="str">
            <v>PRIRODA OKO MENE : udžbenik s radnom bilježnicom za šesti razred osnovne škole</v>
          </cell>
          <cell r="D958" t="str">
            <v>Nataša Kletečki</v>
          </cell>
          <cell r="E958" t="str">
            <v>udžbenik s radnom bilježnicom</v>
          </cell>
          <cell r="F958" t="str">
            <v>6.</v>
          </cell>
          <cell r="G958" t="str">
            <v>ALKA</v>
          </cell>
          <cell r="I958">
            <v>125</v>
          </cell>
        </row>
        <row r="959">
          <cell r="A959">
            <v>2006</v>
          </cell>
          <cell r="B959">
            <v>1509</v>
          </cell>
          <cell r="C959" t="str">
            <v>PRIRODA 6 : radna bilježnica za pomoć učenicima pri učenju prirode u šestom razredu osnovne škole</v>
          </cell>
          <cell r="D959" t="str">
            <v>Gordana Kalanj Kraljević</v>
          </cell>
          <cell r="E959" t="str">
            <v>radna bilježnica</v>
          </cell>
          <cell r="F959" t="str">
            <v>6.</v>
          </cell>
          <cell r="G959" t="str">
            <v>PROFIL</v>
          </cell>
          <cell r="I959">
            <v>43</v>
          </cell>
        </row>
        <row r="960">
          <cell r="A960">
            <v>3272</v>
          </cell>
          <cell r="B960">
            <v>2180</v>
          </cell>
          <cell r="C960" t="str">
            <v>PRIRODA 6 : udžbenik prirode za učenike s posebnim potrebama u 6. razredu osnovne škole</v>
          </cell>
          <cell r="D960" t="str">
            <v>Zdravko Dolenec, Danijela Kasumović Maružin, Vicko Pavičić, Mihaela Vrbnjak</v>
          </cell>
          <cell r="E960" t="str">
            <v>udžbenik</v>
          </cell>
          <cell r="F960" t="str">
            <v>6.</v>
          </cell>
          <cell r="G960" t="str">
            <v>ŠK</v>
          </cell>
          <cell r="I960">
            <v>83</v>
          </cell>
        </row>
        <row r="961">
          <cell r="A961">
            <v>3271</v>
          </cell>
          <cell r="B961">
            <v>2180</v>
          </cell>
          <cell r="C961" t="str">
            <v>PRIRODA 6 : radna bilježnica iz prirode za učenike s posebnim potrebama u 6. razredu osnovne škole</v>
          </cell>
          <cell r="D961" t="str">
            <v>Danijela Kasumović Maružin</v>
          </cell>
          <cell r="E961" t="str">
            <v>radna bilježnica</v>
          </cell>
          <cell r="F961" t="str">
            <v>6.</v>
          </cell>
          <cell r="G961" t="str">
            <v>ŠK</v>
          </cell>
          <cell r="I961">
            <v>73</v>
          </cell>
        </row>
        <row r="962">
          <cell r="B962" t="str">
            <v>GEOGRAFIJA</v>
          </cell>
        </row>
        <row r="963">
          <cell r="A963">
            <v>4532</v>
          </cell>
          <cell r="B963">
            <v>2950</v>
          </cell>
          <cell r="C963" t="str">
            <v>GEOGRAFIJA 2 : udžbenik za 6. razred osnovne škole</v>
          </cell>
          <cell r="D963" t="str">
            <v>Tomislav Jelić, Irena Greblički</v>
          </cell>
          <cell r="E963" t="str">
            <v>udžbenik</v>
          </cell>
          <cell r="F963" t="str">
            <v>6.</v>
          </cell>
          <cell r="G963" t="str">
            <v>ALFA</v>
          </cell>
          <cell r="H963" t="str">
            <v>Novo</v>
          </cell>
          <cell r="I963">
            <v>55</v>
          </cell>
        </row>
        <row r="964">
          <cell r="A964">
            <v>4533</v>
          </cell>
          <cell r="B964">
            <v>2950</v>
          </cell>
          <cell r="C964" t="str">
            <v>GEOGRAFIJA 2 : radna bilježnica za 6. razred osnovne škole</v>
          </cell>
          <cell r="D964" t="str">
            <v>Tomislav Jelić, Irena Greblički</v>
          </cell>
          <cell r="E964" t="str">
            <v>radna bilježnica</v>
          </cell>
          <cell r="F964" t="str">
            <v>6.</v>
          </cell>
          <cell r="G964" t="str">
            <v>ALFA</v>
          </cell>
          <cell r="H964" t="str">
            <v>Novo</v>
          </cell>
          <cell r="I964">
            <v>39</v>
          </cell>
        </row>
        <row r="965">
          <cell r="A965">
            <v>4934</v>
          </cell>
          <cell r="B965">
            <v>3197</v>
          </cell>
          <cell r="C965" t="str">
            <v>GEOGRAFIJA SVIJETA 6</v>
          </cell>
          <cell r="D965" t="str">
            <v>Lidija Borko, Tomislav Štancl</v>
          </cell>
          <cell r="E965" t="str">
            <v>udžbenik</v>
          </cell>
          <cell r="F965" t="str">
            <v>6.</v>
          </cell>
          <cell r="G965" t="str">
            <v>LJEVAK</v>
          </cell>
          <cell r="H965" t="str">
            <v>Novo</v>
          </cell>
          <cell r="I965">
            <v>63</v>
          </cell>
        </row>
        <row r="966">
          <cell r="A966">
            <v>4935</v>
          </cell>
          <cell r="B966">
            <v>3197</v>
          </cell>
          <cell r="C966" t="str">
            <v>GEOGRAFIJA SVIJETA 6</v>
          </cell>
          <cell r="D966" t="str">
            <v>Lidija Borko, Tomislav Štancl</v>
          </cell>
          <cell r="E966" t="str">
            <v>radna bilježnica</v>
          </cell>
          <cell r="F966" t="str">
            <v>6.</v>
          </cell>
          <cell r="G966" t="str">
            <v>LJEVAK</v>
          </cell>
          <cell r="H966" t="str">
            <v>Novo</v>
          </cell>
          <cell r="I966">
            <v>43</v>
          </cell>
        </row>
        <row r="967">
          <cell r="A967">
            <v>5157</v>
          </cell>
          <cell r="B967">
            <v>3315</v>
          </cell>
          <cell r="C967" t="str">
            <v>GEOGRAFIJA 6 : udžbenik geografije za šesti razred osnovne škole</v>
          </cell>
          <cell r="D967" t="str">
            <v>Slaven Imre, Vesna Janko, Renata Kanceljak, Ivana Paradi, Zoran Stiperski</v>
          </cell>
          <cell r="E967" t="str">
            <v>udžbenik</v>
          </cell>
          <cell r="F967" t="str">
            <v>6.</v>
          </cell>
          <cell r="G967" t="str">
            <v>PROFIL</v>
          </cell>
          <cell r="H967" t="str">
            <v>Novo</v>
          </cell>
          <cell r="I967">
            <v>64</v>
          </cell>
        </row>
        <row r="968">
          <cell r="A968">
            <v>5158</v>
          </cell>
          <cell r="B968">
            <v>3315</v>
          </cell>
          <cell r="C968" t="str">
            <v>GEOGRAFIJA 6 : radna bilježnica iz geografije za šesti razred osnovne škole</v>
          </cell>
          <cell r="D968" t="str">
            <v>Slaven Imre, Vesna Janko, Renata Kanceljak, Ivana Paradi</v>
          </cell>
          <cell r="E968" t="str">
            <v>radna bilježnica</v>
          </cell>
          <cell r="F968" t="str">
            <v>6.</v>
          </cell>
          <cell r="G968" t="str">
            <v>PROFIL</v>
          </cell>
          <cell r="H968" t="str">
            <v>Novo</v>
          </cell>
          <cell r="I968">
            <v>42</v>
          </cell>
        </row>
        <row r="969">
          <cell r="A969">
            <v>5603</v>
          </cell>
          <cell r="B969">
            <v>3596</v>
          </cell>
          <cell r="C969" t="str">
            <v>GEA 2 : udžbenik geografije s višemedijskim nastavnim materijalima u šestom razredu osnovne škole</v>
          </cell>
          <cell r="D969" t="str">
            <v>Milan Ilić, Danijel Orešić</v>
          </cell>
          <cell r="E969" t="str">
            <v>udžbenik s višemedijskim nastavnim materijalima</v>
          </cell>
          <cell r="F969" t="str">
            <v>6.</v>
          </cell>
          <cell r="G969" t="str">
            <v>ŠK</v>
          </cell>
          <cell r="H969" t="str">
            <v>Novo</v>
          </cell>
          <cell r="I969">
            <v>61</v>
          </cell>
        </row>
        <row r="970">
          <cell r="A970">
            <v>5604</v>
          </cell>
          <cell r="B970">
            <v>3596</v>
          </cell>
          <cell r="C970" t="str">
            <v>GEA 2 : radna bilježnica za geografiju u šestom razredu osnovne škole</v>
          </cell>
          <cell r="D970" t="str">
            <v>Milan Ilić, Danijel Orešić</v>
          </cell>
          <cell r="E970" t="str">
            <v>radna bilježnica</v>
          </cell>
          <cell r="F970" t="str">
            <v>6.</v>
          </cell>
          <cell r="G970" t="str">
            <v>ŠK</v>
          </cell>
          <cell r="H970" t="str">
            <v>Novo</v>
          </cell>
          <cell r="I970">
            <v>45</v>
          </cell>
        </row>
        <row r="971">
          <cell r="B971" t="str">
            <v>GEOGRAFIJA - ZA UČENIKE S POSEBNIM OBRAZOVNIM POTREBAMA</v>
          </cell>
        </row>
        <row r="972">
          <cell r="A972">
            <v>2854</v>
          </cell>
          <cell r="B972">
            <v>1905</v>
          </cell>
          <cell r="C972" t="str">
            <v>GEOGRAFIJA 6 : udžbenik s radnom bilježnicom za 6. razred osnovne škole</v>
          </cell>
          <cell r="D972" t="str">
            <v>Silvija Krpes</v>
          </cell>
          <cell r="E972" t="str">
            <v>udžbenik s radnom bilježnicom</v>
          </cell>
          <cell r="F972" t="str">
            <v>6.</v>
          </cell>
          <cell r="G972" t="str">
            <v>ALKA</v>
          </cell>
          <cell r="I972">
            <v>125</v>
          </cell>
        </row>
        <row r="973">
          <cell r="A973">
            <v>2899</v>
          </cell>
          <cell r="B973">
            <v>1942</v>
          </cell>
          <cell r="C973" t="str">
            <v>PUT OKO SVIJETA : udžbenik s radnom bilježnicom i CD-om iz geografije za učenike s posebnim obrazovnim potrebama za 6. razred osnovne škole</v>
          </cell>
          <cell r="D973" t="str">
            <v>Lidija Borko, Tomislav Štancl</v>
          </cell>
          <cell r="E973" t="str">
            <v>udžbenik s radnom bilježnicom i CD-om</v>
          </cell>
          <cell r="F973" t="str">
            <v>6.</v>
          </cell>
          <cell r="G973" t="str">
            <v>MERIDIJANI</v>
          </cell>
          <cell r="I973">
            <v>121</v>
          </cell>
        </row>
        <row r="974">
          <cell r="B974" t="str">
            <v>POVIJEST</v>
          </cell>
        </row>
        <row r="975">
          <cell r="A975">
            <v>4620</v>
          </cell>
          <cell r="B975">
            <v>3004</v>
          </cell>
          <cell r="C975" t="str">
            <v>POVIJEST 6 : udžbenik za 6. razred osnovne škole</v>
          </cell>
          <cell r="D975" t="str">
            <v>Ante Birin, Tomislav Šarlija</v>
          </cell>
          <cell r="E975" t="str">
            <v>udžbenik</v>
          </cell>
          <cell r="F975" t="str">
            <v>6.</v>
          </cell>
          <cell r="G975" t="str">
            <v>ALFA</v>
          </cell>
          <cell r="H975" t="str">
            <v>Novo</v>
          </cell>
          <cell r="I975">
            <v>58</v>
          </cell>
        </row>
        <row r="976">
          <cell r="A976">
            <v>4621</v>
          </cell>
          <cell r="B976">
            <v>3004</v>
          </cell>
          <cell r="C976" t="str">
            <v>POVIJEST 6 : radna bilježnica za 6. razred osnovne škole</v>
          </cell>
          <cell r="D976" t="str">
            <v>Ante Birin, Tomislav Šarlija</v>
          </cell>
          <cell r="E976" t="str">
            <v>radna bilježnica</v>
          </cell>
          <cell r="F976" t="str">
            <v>6.</v>
          </cell>
          <cell r="G976" t="str">
            <v>ALFA</v>
          </cell>
          <cell r="H976" t="str">
            <v>Novo</v>
          </cell>
          <cell r="I976">
            <v>37</v>
          </cell>
        </row>
        <row r="977">
          <cell r="A977">
            <v>5278</v>
          </cell>
          <cell r="B977">
            <v>3381</v>
          </cell>
          <cell r="C977" t="str">
            <v>VREMEPLOV 6 : udžbenik povijesti za šesti razred osnovne škole</v>
          </cell>
          <cell r="D977" t="str">
            <v>Šime Labor, Snježana Vinarić, Jelena Šilje Capor, Manuela Kujundžić, Tin Pongrac</v>
          </cell>
          <cell r="E977" t="str">
            <v>udžbenik</v>
          </cell>
          <cell r="F977" t="str">
            <v>6.</v>
          </cell>
          <cell r="G977" t="str">
            <v>PROFIL</v>
          </cell>
          <cell r="H977" t="str">
            <v>Novo</v>
          </cell>
          <cell r="I977">
            <v>59</v>
          </cell>
        </row>
        <row r="978">
          <cell r="A978">
            <v>5279</v>
          </cell>
          <cell r="B978">
            <v>3381</v>
          </cell>
          <cell r="C978" t="str">
            <v>VREMEPLOV 6 : radna bilježnica iz povijesti za šesti razred osnovne škole</v>
          </cell>
          <cell r="D978" t="str">
            <v>Šime Labor, Snježana Vinarić, Jelena Šilje Capor, Manuela Kujundžić, Tin Pongrac</v>
          </cell>
          <cell r="E978" t="str">
            <v>radna bilježnica</v>
          </cell>
          <cell r="F978" t="str">
            <v>6.</v>
          </cell>
          <cell r="G978" t="str">
            <v>PROFIL</v>
          </cell>
          <cell r="H978" t="str">
            <v>Novo</v>
          </cell>
          <cell r="I978">
            <v>40</v>
          </cell>
        </row>
        <row r="979">
          <cell r="A979">
            <v>5729</v>
          </cell>
          <cell r="B979">
            <v>3665</v>
          </cell>
          <cell r="C979" t="str">
            <v>TRAGOM PROŠLOSTI 6 : udžbenik povijesti s višemedijskim nastavnim materijalima u šestom razredu osnovne škole</v>
          </cell>
          <cell r="D979" t="str">
            <v>Željko Brdal, Margita Madunić</v>
          </cell>
          <cell r="E979" t="str">
            <v>udžbenik s višemedijskim nastavnim materijalima</v>
          </cell>
          <cell r="F979" t="str">
            <v>6.</v>
          </cell>
          <cell r="G979" t="str">
            <v>ŠK</v>
          </cell>
          <cell r="H979" t="str">
            <v>Novo</v>
          </cell>
          <cell r="I979">
            <v>62</v>
          </cell>
        </row>
        <row r="980">
          <cell r="A980">
            <v>5730</v>
          </cell>
          <cell r="B980">
            <v>3665</v>
          </cell>
          <cell r="C980" t="str">
            <v>TRAGOM PROŠLOSTI 6 : radna bilježnica za povijest u šestom razredu osnovne škole</v>
          </cell>
          <cell r="D980" t="str">
            <v>Željko Brdal, Margita Madunić</v>
          </cell>
          <cell r="E980" t="str">
            <v>radna bilježnica</v>
          </cell>
          <cell r="F980" t="str">
            <v>6.</v>
          </cell>
          <cell r="G980" t="str">
            <v>ŠK</v>
          </cell>
          <cell r="H980" t="str">
            <v>Novo</v>
          </cell>
          <cell r="I980">
            <v>57</v>
          </cell>
        </row>
        <row r="981">
          <cell r="B981" t="str">
            <v>POVIJEST - ZA UČENIKE S POSEBNIM OBRAZOVNIM POTREBAMA</v>
          </cell>
        </row>
        <row r="982">
          <cell r="A982">
            <v>4730</v>
          </cell>
          <cell r="B982">
            <v>3067</v>
          </cell>
          <cell r="C982" t="str">
            <v>PUT U PROŠLOST 6 : udžbenik s radnom bilježnicom za učenike sa smetnjama u razvoju</v>
          </cell>
          <cell r="D982" t="str">
            <v>Nera Kovačić-Malbaša, Danijela Jugo-Superina</v>
          </cell>
          <cell r="E982" t="str">
            <v>udžbenik</v>
          </cell>
          <cell r="F982" t="str">
            <v>6.</v>
          </cell>
          <cell r="G982" t="str">
            <v>ALKA</v>
          </cell>
          <cell r="H982" t="str">
            <v>Novo</v>
          </cell>
          <cell r="I982">
            <v>125</v>
          </cell>
        </row>
        <row r="983">
          <cell r="B983" t="str">
            <v>GLAZBENA KULTURA</v>
          </cell>
        </row>
        <row r="984">
          <cell r="A984">
            <v>4543</v>
          </cell>
          <cell r="B984">
            <v>2958</v>
          </cell>
          <cell r="C984" t="str">
            <v>SVIJET GLAZBE 6 : udžbenik za glazbenu kulturu u šestom razredu osnovne škole (s CD-om)</v>
          </cell>
          <cell r="D984" t="str">
            <v>Ante Gašpardi, Tonka Lazarić, Nevenka Raguž, Zoran Štefanac</v>
          </cell>
          <cell r="E984" t="str">
            <v>udžbenik</v>
          </cell>
          <cell r="F984" t="str">
            <v>6.</v>
          </cell>
          <cell r="G984" t="str">
            <v>ALFA</v>
          </cell>
          <cell r="H984" t="str">
            <v>Novo</v>
          </cell>
          <cell r="I984">
            <v>69</v>
          </cell>
        </row>
        <row r="985">
          <cell r="A985">
            <v>5171</v>
          </cell>
          <cell r="B985">
            <v>3323</v>
          </cell>
          <cell r="C985" t="str">
            <v>GLAZBENA ŠESTICA : udžbenik glazbene kulture s tri cd-a za šesti razred osnovne škole</v>
          </cell>
          <cell r="D985" t="str">
            <v>Jelena Sikirica, Saša Marić</v>
          </cell>
          <cell r="E985" t="str">
            <v>udžbenik</v>
          </cell>
          <cell r="F985" t="str">
            <v>6.</v>
          </cell>
          <cell r="G985" t="str">
            <v>PROFIL</v>
          </cell>
          <cell r="H985" t="str">
            <v>Novo</v>
          </cell>
          <cell r="I985">
            <v>72</v>
          </cell>
        </row>
        <row r="986">
          <cell r="A986">
            <v>5614</v>
          </cell>
          <cell r="B986">
            <v>3604</v>
          </cell>
          <cell r="C986" t="str">
            <v>ALLEGRO 6 : udžbenik glazbene kulture s višemedijskim nastavnim materijalima na tri CD-a u šestom razredu osnovne škole</v>
          </cell>
          <cell r="D986" t="str">
            <v>Vlasta Dvořak, Margita Jeličić Špoljar, Eva Kirchmayer Bilić</v>
          </cell>
          <cell r="E986" t="str">
            <v>udžbenik s 3 CD-a</v>
          </cell>
          <cell r="F986" t="str">
            <v>6.</v>
          </cell>
          <cell r="G986" t="str">
            <v>ŠK</v>
          </cell>
          <cell r="H986" t="str">
            <v>Novo</v>
          </cell>
          <cell r="I986">
            <v>71</v>
          </cell>
        </row>
        <row r="987">
          <cell r="B987" t="str">
            <v>LIKOVNA KULTURA</v>
          </cell>
        </row>
        <row r="988">
          <cell r="A988">
            <v>4588</v>
          </cell>
          <cell r="B988">
            <v>2986</v>
          </cell>
          <cell r="C988" t="str">
            <v>LIKOVNI SAT 6 : udžbenik likovne kulture za šesti razred osnovne škole</v>
          </cell>
          <cell r="D988" t="str">
            <v>Dražen Jerabek, Gordana Jerabek, Blanka Petrinec-Fulir, Natalija Stipetić-Čus</v>
          </cell>
          <cell r="E988" t="str">
            <v>udžbenik</v>
          </cell>
          <cell r="F988" t="str">
            <v>6.</v>
          </cell>
          <cell r="G988" t="str">
            <v>ALFA</v>
          </cell>
          <cell r="H988" t="str">
            <v>Novo</v>
          </cell>
          <cell r="I988">
            <v>35</v>
          </cell>
        </row>
        <row r="989">
          <cell r="A989">
            <v>5234</v>
          </cell>
          <cell r="B989">
            <v>3358</v>
          </cell>
          <cell r="C989" t="str">
            <v>POGLED, POTEZ 6 : udžbenik likovne kulture za šesti razred osnovne škole</v>
          </cell>
          <cell r="D989" t="str">
            <v>Ana Šobat, Martina Kosec, Jurana Linarić, Emina Mijatović, Zdenka Bilušić, Dijana Nazor</v>
          </cell>
          <cell r="E989" t="str">
            <v>udžbenik</v>
          </cell>
          <cell r="F989" t="str">
            <v>6.</v>
          </cell>
          <cell r="G989" t="str">
            <v>PROFIL</v>
          </cell>
          <cell r="H989" t="str">
            <v>Novo</v>
          </cell>
          <cell r="I989">
            <v>34</v>
          </cell>
        </row>
        <row r="990">
          <cell r="A990">
            <v>5679</v>
          </cell>
          <cell r="B990">
            <v>3638</v>
          </cell>
          <cell r="C990" t="str">
            <v>MOJE BOJE 6 : udžbenik likovne kulture s višemedijskim nastavnim materijalima u šestom razredu osnovne škole</v>
          </cell>
          <cell r="D990" t="str">
            <v>Miroslav Huzjak, Ivana Rupić</v>
          </cell>
          <cell r="E990" t="str">
            <v>udžbenik s višemedijskim nastavnim materijalima</v>
          </cell>
          <cell r="F990" t="str">
            <v>6.</v>
          </cell>
          <cell r="G990" t="str">
            <v>ŠK</v>
          </cell>
          <cell r="H990" t="str">
            <v>Novo</v>
          </cell>
          <cell r="I990">
            <v>35</v>
          </cell>
        </row>
        <row r="991">
          <cell r="B991" t="str">
            <v>TEHNIČKA KULTURA</v>
          </cell>
        </row>
        <row r="992">
          <cell r="A992">
            <v>4640</v>
          </cell>
          <cell r="B992">
            <v>3014</v>
          </cell>
          <cell r="C992" t="str">
            <v>TEHNIČKA KULTURA 6 : udžbenik za 6. razred osnovne škole</v>
          </cell>
          <cell r="D992" t="str">
            <v>Martin Olujić, Ivan Sunko, Katica Mikulaj Ovčarić, Ivo Crnoja</v>
          </cell>
          <cell r="E992" t="str">
            <v>udžbenik</v>
          </cell>
          <cell r="F992" t="str">
            <v>6.</v>
          </cell>
          <cell r="G992" t="str">
            <v>ALFA</v>
          </cell>
          <cell r="H992" t="str">
            <v>Novo</v>
          </cell>
          <cell r="I992">
            <v>54</v>
          </cell>
        </row>
        <row r="993">
          <cell r="A993">
            <v>4641</v>
          </cell>
          <cell r="B993">
            <v>3014</v>
          </cell>
          <cell r="C993" t="str">
            <v>TEHNIČKA KULTURA 6 : radni materijal za izvođenje vježbi i praktičnog rada za 6. razred osnovne škole</v>
          </cell>
          <cell r="D993" t="str">
            <v>Martin Olujić, Ivan Sunko, Katica Mikulaj Ovčarić, Sanja Vidović, Ivo Crnoja</v>
          </cell>
          <cell r="E993" t="str">
            <v>radni materijal</v>
          </cell>
          <cell r="F993" t="str">
            <v>6.</v>
          </cell>
          <cell r="G993" t="str">
            <v>ALFA</v>
          </cell>
          <cell r="H993" t="str">
            <v>Novo</v>
          </cell>
          <cell r="I993">
            <v>75</v>
          </cell>
        </row>
        <row r="994">
          <cell r="A994">
            <v>5303</v>
          </cell>
          <cell r="B994">
            <v>3393</v>
          </cell>
          <cell r="C994" t="str">
            <v>TEHNIČKA KULTURA 6 : udžbenik tehničke kulture za šesti razred osnovne škole</v>
          </cell>
          <cell r="D994" t="str">
            <v>Marijan Vinković, Dragutin Labaš, Stjepan Androlić, Željko Medved</v>
          </cell>
          <cell r="E994" t="str">
            <v>udžbenik</v>
          </cell>
          <cell r="F994" t="str">
            <v>6.</v>
          </cell>
          <cell r="G994" t="str">
            <v>PROFIL</v>
          </cell>
          <cell r="H994" t="str">
            <v>Novo</v>
          </cell>
          <cell r="I994">
            <v>35</v>
          </cell>
        </row>
        <row r="995">
          <cell r="A995">
            <v>5304</v>
          </cell>
          <cell r="B995">
            <v>3393</v>
          </cell>
          <cell r="C995" t="str">
            <v>TEHNIČKA KULTURA 6 : radni materijal za izvođenje vježbi i praktičnog rada iz tehničke kulture za šesti razred osnovne škole</v>
          </cell>
          <cell r="D995" t="str">
            <v>Leon Zakanji, Saša Egić, Dragutin Labaš, Stjepan Androlić, Željko Medved, Tamara Valčić, Dragan Vlajinić</v>
          </cell>
          <cell r="E995" t="str">
            <v>radni materijal</v>
          </cell>
          <cell r="F995" t="str">
            <v>6.</v>
          </cell>
          <cell r="G995" t="str">
            <v>PROFIL</v>
          </cell>
          <cell r="H995" t="str">
            <v>Novo</v>
          </cell>
          <cell r="I995">
            <v>98</v>
          </cell>
        </row>
        <row r="996">
          <cell r="A996">
            <v>5763</v>
          </cell>
          <cell r="B996">
            <v>3682</v>
          </cell>
          <cell r="C996" t="str">
            <v>ČUDESNI SVIJET TEHNIKE 6 : udžbenik tehničke kulture s višemedijskim nastavnim materijalima u šestom razredu osnovne škole</v>
          </cell>
          <cell r="D996" t="str">
            <v>Gordan Bartolić, Vladimir Delić, Ivan Jukić, Sanja Kovačević, Antun Ptičar, Dragan Stanojević, Svjetlana Urbanek</v>
          </cell>
          <cell r="E996" t="str">
            <v>udžbenik s višemedijskim nastavnim materijalima</v>
          </cell>
          <cell r="F996" t="str">
            <v>6.</v>
          </cell>
          <cell r="G996" t="str">
            <v>ŠK</v>
          </cell>
          <cell r="H996" t="str">
            <v>Novo</v>
          </cell>
          <cell r="I996">
            <v>54</v>
          </cell>
        </row>
        <row r="997">
          <cell r="A997">
            <v>5764</v>
          </cell>
          <cell r="B997">
            <v>3682</v>
          </cell>
          <cell r="C997" t="str">
            <v>ČUDESNI SVIJET TEHNIKE 6 : radni materijali za izvođenje vježbi i praktičnog rada iz tehničke kulture u šestom razredu osnovne škole</v>
          </cell>
          <cell r="D997" t="str">
            <v>Gordan Bartolić, Vladimir Delić, Ivan Jukić, Sanja Kovačević, Antun Ptičar, Dragan Stanojević, Svjetlana Urbanek</v>
          </cell>
          <cell r="E997" t="str">
            <v>radni materijal</v>
          </cell>
          <cell r="F997" t="str">
            <v>6.</v>
          </cell>
          <cell r="G997" t="str">
            <v>ŠK</v>
          </cell>
          <cell r="H997" t="str">
            <v>Novo</v>
          </cell>
          <cell r="I997">
            <v>79</v>
          </cell>
        </row>
        <row r="998">
          <cell r="B998" t="str">
            <v>LATINSKI JEZIK - IZBORNI PREDMET</v>
          </cell>
        </row>
        <row r="999">
          <cell r="A999">
            <v>283</v>
          </cell>
          <cell r="B999">
            <v>12</v>
          </cell>
          <cell r="C999" t="str">
            <v>ORBIS ROMANUS 1 : udžbenik za početno učenje latinskog jezika u osnovnoj školi i gimnaziji</v>
          </cell>
          <cell r="D999" t="str">
            <v>Damir Salopek, Zlatko Šešelj, Dubravko Škiljan</v>
          </cell>
          <cell r="E999" t="str">
            <v>udžbenik</v>
          </cell>
          <cell r="F999" t="str">
            <v>5.-8.</v>
          </cell>
          <cell r="G999" t="str">
            <v>PROFIL</v>
          </cell>
          <cell r="I999">
            <v>99</v>
          </cell>
        </row>
        <row r="1000">
          <cell r="A1000">
            <v>5819</v>
          </cell>
          <cell r="B1000">
            <v>3711</v>
          </cell>
          <cell r="C1000" t="str">
            <v>HEREDITAS LINGUAE LATINAE : čitanka za početno učenje latinskog jezika u osnovnoj školi</v>
          </cell>
          <cell r="D1000" t="str">
            <v>Zvonimir Milanović</v>
          </cell>
          <cell r="E1000" t="str">
            <v>udžbenik</v>
          </cell>
          <cell r="F1000" t="str">
            <v>5.-8.</v>
          </cell>
          <cell r="G1000" t="str">
            <v>VBZ</v>
          </cell>
          <cell r="H1000" t="str">
            <v>Novo</v>
          </cell>
          <cell r="I1000" t="str">
            <v>95,00</v>
          </cell>
        </row>
        <row r="1001">
          <cell r="A1001">
            <v>5820</v>
          </cell>
          <cell r="B1001">
            <v>3711</v>
          </cell>
          <cell r="C1001" t="str">
            <v>HEREDITAS LINGUAE LATINAE : radna bilježnica za početno učenje latinskog jezika u osnovnoj školi</v>
          </cell>
          <cell r="D1001" t="str">
            <v>Zvonimir Milanović</v>
          </cell>
          <cell r="E1001" t="str">
            <v>radna bilježnica</v>
          </cell>
          <cell r="F1001" t="str">
            <v>5.-8.</v>
          </cell>
          <cell r="G1001" t="str">
            <v>VBZ</v>
          </cell>
          <cell r="H1001" t="str">
            <v>Novo</v>
          </cell>
          <cell r="I1001" t="str">
            <v>68,00</v>
          </cell>
        </row>
        <row r="1002">
          <cell r="B1002" t="str">
            <v>INFORMATIKA - IZBORNI PREDMET</v>
          </cell>
        </row>
        <row r="1003">
          <cell r="A1003">
            <v>3263</v>
          </cell>
          <cell r="B1003">
            <v>2174</v>
          </cell>
          <cell r="C1003" t="str">
            <v>MOJ PORTAL 6 : udžbenik informatike s DVD-om za 6. razred osnovne škole</v>
          </cell>
          <cell r="D1003" t="str">
            <v>Zoran Dimovski, Mario Stančić, Branko Vejnović</v>
          </cell>
          <cell r="E1003" t="str">
            <v>udžbenik s DVD-om</v>
          </cell>
          <cell r="F1003" t="str">
            <v>6.</v>
          </cell>
          <cell r="G1003" t="str">
            <v>ŠK</v>
          </cell>
          <cell r="I1003">
            <v>66</v>
          </cell>
        </row>
        <row r="1004">
          <cell r="A1004">
            <v>3262</v>
          </cell>
          <cell r="B1004">
            <v>2174</v>
          </cell>
          <cell r="C1004" t="str">
            <v>MOJ PORTAL 6 : radna bilježnica informatike za 6. razred osnovne škole</v>
          </cell>
          <cell r="D1004" t="str">
            <v>Zoran Dimovski, Mario Stančić, Branko Vejnović</v>
          </cell>
          <cell r="E1004" t="str">
            <v>radna bilježnica</v>
          </cell>
          <cell r="F1004" t="str">
            <v>6.</v>
          </cell>
          <cell r="G1004" t="str">
            <v>ŠK</v>
          </cell>
          <cell r="I1004">
            <v>49</v>
          </cell>
        </row>
        <row r="1005">
          <cell r="A1005">
            <v>4577</v>
          </cell>
          <cell r="B1005">
            <v>2980</v>
          </cell>
          <cell r="C1005" t="str">
            <v>LIKE IT 6 : udžbenik informatike za 6. razred osnovne škole s CD-om</v>
          </cell>
          <cell r="D1005" t="str">
            <v>Blaženka Šantalab, Karmen Toić Dlačić, Dragica Rade, Vinko Pilipović, Domagoj Bujadinović</v>
          </cell>
          <cell r="E1005" t="str">
            <v>udžbenik</v>
          </cell>
          <cell r="F1005" t="str">
            <v>6.</v>
          </cell>
          <cell r="G1005" t="str">
            <v>ALFA</v>
          </cell>
          <cell r="H1005" t="str">
            <v>Novo</v>
          </cell>
          <cell r="I1005">
            <v>57</v>
          </cell>
        </row>
        <row r="1006">
          <cell r="A1006">
            <v>4578</v>
          </cell>
          <cell r="B1006">
            <v>2980</v>
          </cell>
          <cell r="C1006" t="str">
            <v>LIKE IT 6 : radna bilježnica informatike za 6. razred osnovne škole</v>
          </cell>
          <cell r="D1006" t="str">
            <v>Blaženka Šantalab, Karmen Toić Dlačić, Dragica Rade, Vinko Pilipović, Domagoj Bujadinović</v>
          </cell>
          <cell r="E1006" t="str">
            <v>radna bilježnica</v>
          </cell>
          <cell r="F1006" t="str">
            <v>6.</v>
          </cell>
          <cell r="G1006" t="str">
            <v>ALFA</v>
          </cell>
          <cell r="H1006" t="str">
            <v>Novo</v>
          </cell>
          <cell r="I1006">
            <v>38</v>
          </cell>
        </row>
        <row r="1007">
          <cell r="A1007">
            <v>5219</v>
          </cell>
          <cell r="B1007">
            <v>3350</v>
          </cell>
          <cell r="C1007" t="str">
            <v>NIMBUS, OBLAK 6 : udžbenik informatike s e-podrškom za šesti razred osnovne škole</v>
          </cell>
          <cell r="D1007" t="str">
            <v>Silvana Svetličić, Lidija Kralj, Nenad Hajdinjak, Darko Rakić, Bojan Floriani</v>
          </cell>
          <cell r="E1007" t="str">
            <v>udžbenik</v>
          </cell>
          <cell r="F1007" t="str">
            <v>6.</v>
          </cell>
          <cell r="G1007" t="str">
            <v>PROFIL</v>
          </cell>
          <cell r="H1007" t="str">
            <v>Novo</v>
          </cell>
          <cell r="I1007">
            <v>61</v>
          </cell>
        </row>
        <row r="1008">
          <cell r="A1008">
            <v>5220</v>
          </cell>
          <cell r="B1008">
            <v>3350</v>
          </cell>
          <cell r="C1008" t="str">
            <v>NIMBUS, OBLAK 6 : radna bilježnica iz informatike s e-podrškom za šesti razred osnovne škole</v>
          </cell>
          <cell r="D1008" t="str">
            <v>Silvana Svetličić, Lidija Kralj, Nenad Hajdinjak, Darko Rakić, Bojan Floriani</v>
          </cell>
          <cell r="E1008" t="str">
            <v>radna bilježnica</v>
          </cell>
          <cell r="F1008" t="str">
            <v>6.</v>
          </cell>
          <cell r="G1008" t="str">
            <v>PROFIL</v>
          </cell>
          <cell r="H1008" t="str">
            <v>Novo</v>
          </cell>
          <cell r="I1008">
            <v>41</v>
          </cell>
        </row>
        <row r="1009">
          <cell r="A1009">
            <v>5336</v>
          </cell>
          <cell r="B1009">
            <v>3417</v>
          </cell>
          <cell r="C1009" t="str">
            <v>INFORMATIKA+ 6 : udžbenik iz informatike za 6. razred osnovne škole</v>
          </cell>
          <cell r="D1009" t="str">
            <v>Vinkoslav Galešev, Ines Kniewald, Gordana Sokol, Barbara Bedenik, Kristina Repek</v>
          </cell>
          <cell r="E1009" t="str">
            <v>udžbenik</v>
          </cell>
          <cell r="F1009" t="str">
            <v>6.</v>
          </cell>
          <cell r="G1009" t="str">
            <v>SYSPRINT</v>
          </cell>
          <cell r="H1009" t="str">
            <v>Novo</v>
          </cell>
          <cell r="I1009">
            <v>88</v>
          </cell>
        </row>
        <row r="1010">
          <cell r="A1010">
            <v>5337</v>
          </cell>
          <cell r="B1010">
            <v>3417</v>
          </cell>
          <cell r="C1010" t="str">
            <v>INFORMATIKA+ 6 : radna bilježnica iz informatike za 6. razred osnovne škole</v>
          </cell>
          <cell r="D1010" t="str">
            <v>Vinkoslav Galešev, Ines Kniewald, Gordana Sokol, Barbara Bedenik, Kristina Repek</v>
          </cell>
          <cell r="E1010" t="str">
            <v>radna bilježnica</v>
          </cell>
          <cell r="F1010" t="str">
            <v>6.</v>
          </cell>
          <cell r="G1010" t="str">
            <v>SYSPRINT</v>
          </cell>
          <cell r="H1010" t="str">
            <v>Novo</v>
          </cell>
          <cell r="I1010">
            <v>57</v>
          </cell>
        </row>
        <row r="1011">
          <cell r="A1011">
            <v>5668</v>
          </cell>
          <cell r="B1011">
            <v>3632</v>
          </cell>
          <cell r="C1011" t="str">
            <v>MOJ PORTAL 3.0, 6 : udžbenik informatike s višemedijskim nastavnim materijalima u šestom razredu osnovne škole</v>
          </cell>
          <cell r="D1011" t="str">
            <v>Magdalena Babić, Zoran Dimovski, Fredi Glavan, Stanko Leko, Mario Stančić, Branko Vejnović</v>
          </cell>
          <cell r="E1011" t="str">
            <v>udžbenik s višemedijskim nastavnim materijalima</v>
          </cell>
          <cell r="F1011" t="str">
            <v>6.</v>
          </cell>
          <cell r="G1011" t="str">
            <v>ŠK</v>
          </cell>
          <cell r="H1011" t="str">
            <v>Novo</v>
          </cell>
          <cell r="I1011">
            <v>66</v>
          </cell>
        </row>
        <row r="1012">
          <cell r="A1012">
            <v>5669</v>
          </cell>
          <cell r="B1012">
            <v>3632</v>
          </cell>
          <cell r="C1012" t="str">
            <v>MOJ PORTAL 3.0, 6 : radna bilježnica za informatiku u šestom razredu osnovne škole</v>
          </cell>
          <cell r="D1012" t="str">
            <v>Magdalena Babić, Zoran Dimovski, Fredi Glavan, Stanko Leko, Mario Stančić, Branko Vejnović</v>
          </cell>
          <cell r="E1012" t="str">
            <v>radna bilježnica</v>
          </cell>
          <cell r="F1012" t="str">
            <v>6.</v>
          </cell>
          <cell r="G1012" t="str">
            <v>ŠK</v>
          </cell>
          <cell r="H1012" t="str">
            <v>Novo</v>
          </cell>
          <cell r="I1012">
            <v>49</v>
          </cell>
        </row>
        <row r="1013">
          <cell r="B1013" t="str">
            <v>VJERONAUK - IZBORNI PREDMET</v>
          </cell>
        </row>
        <row r="1014">
          <cell r="A1014">
            <v>4865</v>
          </cell>
          <cell r="B1014">
            <v>3144</v>
          </cell>
          <cell r="C1014" t="str">
            <v>POZVANI NA SLOBODU : udžbenik za katolički vjeronauk šestoga razreda osnovne škole</v>
          </cell>
          <cell r="D1014" t="str">
            <v>Ružica Razum i autorski tim</v>
          </cell>
          <cell r="E1014" t="str">
            <v>udžbenik</v>
          </cell>
          <cell r="F1014" t="str">
            <v>6.</v>
          </cell>
          <cell r="G1014" t="str">
            <v>KS</v>
          </cell>
          <cell r="H1014" t="str">
            <v>Novo</v>
          </cell>
          <cell r="I1014">
            <v>40</v>
          </cell>
        </row>
        <row r="1015">
          <cell r="A1015">
            <v>4866</v>
          </cell>
          <cell r="B1015">
            <v>3144</v>
          </cell>
          <cell r="C1015" t="str">
            <v>POZVANI NA SLOBODU : radna bilježnica za katolički vjeronauk šestoga razreda osnovne škole</v>
          </cell>
          <cell r="D1015" t="str">
            <v>Ružica Razum i autorski tim</v>
          </cell>
          <cell r="E1015" t="str">
            <v>radna bilježnica</v>
          </cell>
          <cell r="F1015" t="str">
            <v>6.</v>
          </cell>
          <cell r="G1015" t="str">
            <v>KS</v>
          </cell>
          <cell r="H1015" t="str">
            <v>Novo</v>
          </cell>
          <cell r="I1015">
            <v>32</v>
          </cell>
        </row>
        <row r="1016">
          <cell r="A1016">
            <v>4235</v>
          </cell>
          <cell r="B1016">
            <v>2760</v>
          </cell>
          <cell r="C1016" t="str">
            <v>UDŽBENIK ISLAMSKOG VJERONAUKA : za 6. razred osnovne škole</v>
          </cell>
          <cell r="D1016" t="str">
            <v>Aziz Hasanović</v>
          </cell>
          <cell r="E1016" t="str">
            <v>udžbenik</v>
          </cell>
          <cell r="F1016" t="str">
            <v>6.</v>
          </cell>
          <cell r="G1016" t="str">
            <v>MIZ</v>
          </cell>
          <cell r="H1016" t="str">
            <v>Novo</v>
          </cell>
          <cell r="I1016">
            <v>25</v>
          </cell>
        </row>
        <row r="1017">
          <cell r="B1017" t="str">
            <v>UDŽBENICI ZA ČEŠKU NACIONALNU MANJINU</v>
          </cell>
        </row>
        <row r="1018">
          <cell r="A1018">
            <v>2448</v>
          </cell>
          <cell r="B1018">
            <v>1637</v>
          </cell>
          <cell r="C1018" t="str">
            <v>DĚJEPIS 6 : učebnice pro 6. ročník základní školy</v>
          </cell>
          <cell r="D1018" t="str">
            <v>Ante Birin, Tomislav Šarlija</v>
          </cell>
          <cell r="E1018" t="str">
            <v>udžbenik</v>
          </cell>
          <cell r="F1018" t="str">
            <v>6.</v>
          </cell>
          <cell r="G1018" t="str">
            <v>ALFA</v>
          </cell>
          <cell r="I1018">
            <v>53</v>
          </cell>
        </row>
        <row r="1019">
          <cell r="A1019">
            <v>4243</v>
          </cell>
          <cell r="B1019">
            <v>1637</v>
          </cell>
          <cell r="C1019" t="str">
            <v>DĚJEPIS 6 : pracovní sešit pro 6. ročník základní školy</v>
          </cell>
          <cell r="D1019" t="str">
            <v>Ante Birin, Tomislav Šarlija</v>
          </cell>
          <cell r="E1019" t="str">
            <v>radna bilježnica</v>
          </cell>
          <cell r="F1019" t="str">
            <v>6.</v>
          </cell>
          <cell r="G1019" t="str">
            <v>ALFA</v>
          </cell>
          <cell r="H1019" t="str">
            <v>Novo</v>
          </cell>
          <cell r="I1019">
            <v>32</v>
          </cell>
        </row>
        <row r="1020">
          <cell r="A1020">
            <v>3811</v>
          </cell>
          <cell r="B1020">
            <v>2594</v>
          </cell>
          <cell r="C1020" t="str">
            <v>ČITANKA 6 : pro 6. ročník základní školy s českým vyučovacím jazykem v Republice Chorvatsku</v>
          </cell>
          <cell r="D1020" t="str">
            <v>Bohumila Steckerová</v>
          </cell>
          <cell r="E1020" t="str">
            <v>udžbenik</v>
          </cell>
          <cell r="F1020" t="str">
            <v>6.</v>
          </cell>
          <cell r="G1020" t="str">
            <v>JEDNOTA</v>
          </cell>
          <cell r="I1020">
            <v>30</v>
          </cell>
        </row>
        <row r="1021">
          <cell r="A1021">
            <v>4066</v>
          </cell>
          <cell r="B1021">
            <v>2653</v>
          </cell>
          <cell r="C1021" t="str">
            <v>CVIČEBNICE 6 : pro 6. ročník základní školy s českým vyučovacím jazykem v Republice Chorvatsku</v>
          </cell>
          <cell r="D1021" t="str">
            <v>Marie Končelová</v>
          </cell>
          <cell r="E1021" t="str">
            <v>udžbenik</v>
          </cell>
          <cell r="F1021" t="str">
            <v>6.</v>
          </cell>
          <cell r="G1021" t="str">
            <v>JEDNOTA</v>
          </cell>
          <cell r="I1021">
            <v>15</v>
          </cell>
        </row>
        <row r="1022">
          <cell r="A1022">
            <v>2548</v>
          </cell>
          <cell r="B1022">
            <v>1751</v>
          </cell>
          <cell r="C1022" t="str">
            <v>PŘIRODA 6 : učebnice pro 6. ročník základní školy</v>
          </cell>
          <cell r="D1022" t="str">
            <v>Vesnica Bošnjak, Ruža Bule, Vlasta Seljanec, Jadranka Tokić</v>
          </cell>
          <cell r="E1022" t="str">
            <v>udžbenik</v>
          </cell>
          <cell r="F1022" t="str">
            <v>6.</v>
          </cell>
          <cell r="G1022" t="str">
            <v>PROFIL</v>
          </cell>
          <cell r="I1022">
            <v>61</v>
          </cell>
        </row>
        <row r="1023">
          <cell r="A1023">
            <v>3543</v>
          </cell>
          <cell r="B1023">
            <v>1751</v>
          </cell>
          <cell r="C1023" t="str">
            <v>PŘÍRODA 6 : pracovní sešit z přírody pro 6. ročník základní školy</v>
          </cell>
          <cell r="D1023" t="str">
            <v>Vesnica Bošnjak, Ruža Bule, Vlasta Seljanec, Jadranka Tokić</v>
          </cell>
          <cell r="E1023" t="str">
            <v>radna bilježnica</v>
          </cell>
          <cell r="F1023" t="str">
            <v>6.</v>
          </cell>
          <cell r="G1023" t="str">
            <v>PROFIL</v>
          </cell>
          <cell r="I1023">
            <v>41</v>
          </cell>
        </row>
        <row r="1024">
          <cell r="A1024">
            <v>2528</v>
          </cell>
          <cell r="B1024">
            <v>1784</v>
          </cell>
          <cell r="C1024" t="str">
            <v>GEOGRAFIE 6 : učebnice pro 6. ročník základní školy</v>
          </cell>
          <cell r="D1024" t="str">
            <v>Vesna Janko, Renata Pavlić</v>
          </cell>
          <cell r="E1024" t="str">
            <v>udžbenik</v>
          </cell>
          <cell r="F1024" t="str">
            <v>6.</v>
          </cell>
          <cell r="G1024" t="str">
            <v>PROFIL</v>
          </cell>
          <cell r="I1024">
            <v>58</v>
          </cell>
        </row>
        <row r="1025">
          <cell r="A1025">
            <v>3479</v>
          </cell>
          <cell r="B1025">
            <v>1784</v>
          </cell>
          <cell r="C1025" t="str">
            <v>GEOGRAFIE 6 : pracovní sešit ze zeměpisu pro 6. ročník základní školy</v>
          </cell>
          <cell r="D1025" t="str">
            <v>Vesna Janko, Renata Pavlić</v>
          </cell>
          <cell r="E1025" t="str">
            <v>radna bilježnica</v>
          </cell>
          <cell r="F1025" t="str">
            <v>6.</v>
          </cell>
          <cell r="G1025" t="str">
            <v>PROFIL</v>
          </cell>
          <cell r="I1025">
            <v>38</v>
          </cell>
        </row>
        <row r="1026">
          <cell r="A1026">
            <v>3926</v>
          </cell>
          <cell r="B1026">
            <v>2597</v>
          </cell>
          <cell r="C1026" t="str">
            <v>HUDEBNÍ ŠESTKA : učebnice hudební výchovy a 3 CD pro 6. ročník základní školy</v>
          </cell>
          <cell r="D1026" t="str">
            <v>Saša Marić, Jelena Sikirica</v>
          </cell>
          <cell r="E1026" t="str">
            <v xml:space="preserve">udžbenik </v>
          </cell>
          <cell r="F1026" t="str">
            <v>6.</v>
          </cell>
          <cell r="G1026" t="str">
            <v>PROFIL</v>
          </cell>
          <cell r="I1026">
            <v>72</v>
          </cell>
        </row>
        <row r="1027">
          <cell r="A1027">
            <v>2644</v>
          </cell>
          <cell r="B1027">
            <v>1735</v>
          </cell>
          <cell r="C1027" t="str">
            <v>PODIVUHODNÝ SVĚT TECHNIKY 6 : učebnice technické výchovy pro 6. ročník základní školy</v>
          </cell>
          <cell r="D1027" t="str">
            <v>Gordan Bartolić, Slavko Marenčić, Ines Paleka, Dragan Stanojević</v>
          </cell>
          <cell r="E1027" t="str">
            <v>udžbenik</v>
          </cell>
          <cell r="F1027" t="str">
            <v>6.</v>
          </cell>
          <cell r="G1027" t="str">
            <v>ŠK</v>
          </cell>
          <cell r="I1027">
            <v>58</v>
          </cell>
        </row>
        <row r="1028">
          <cell r="A1028">
            <v>4239</v>
          </cell>
          <cell r="B1028">
            <v>2764</v>
          </cell>
          <cell r="C1028" t="str">
            <v>VÝTVARNÁ KULTURA : učebnice s obrazovými přílohami pro 6. ročník základní školy</v>
          </cell>
          <cell r="D1028" t="str">
            <v>Ana Šobat</v>
          </cell>
          <cell r="E1028" t="str">
            <v>udžbenik</v>
          </cell>
          <cell r="F1028" t="str">
            <v>6.</v>
          </cell>
          <cell r="G1028" t="str">
            <v>JEDNOTA</v>
          </cell>
          <cell r="H1028" t="str">
            <v>Novo</v>
          </cell>
          <cell r="I1028">
            <v>31</v>
          </cell>
        </row>
        <row r="1029">
          <cell r="A1029">
            <v>4412</v>
          </cell>
          <cell r="B1029">
            <v>2875</v>
          </cell>
          <cell r="C1029" t="str">
            <v>MATEMATIKA 6 - I. POLOLETÍ : učebnice a sbírka příkladů pro šestý ročník základní školy</v>
          </cell>
          <cell r="D1029" t="str">
            <v>Zvonimir Šikić, Vesna Draženović-Žitko, Maja Marić, Luka Krnić</v>
          </cell>
          <cell r="E1029" t="str">
            <v>udžbenik sa zbirkom zadataka</v>
          </cell>
          <cell r="F1029" t="str">
            <v>6.</v>
          </cell>
          <cell r="G1029" t="str">
            <v>JEDNOTA</v>
          </cell>
          <cell r="H1029" t="str">
            <v>Novo</v>
          </cell>
          <cell r="I1029">
            <v>62</v>
          </cell>
        </row>
        <row r="1030">
          <cell r="A1030">
            <v>4413</v>
          </cell>
          <cell r="B1030">
            <v>2875</v>
          </cell>
          <cell r="C1030" t="str">
            <v>MATEMATIKA 6 - II. POLOLETÍ : učebnice a sbírka příkladů pro šestý ročník základní školy</v>
          </cell>
          <cell r="D1030" t="str">
            <v>Zvonimir Šikić, Vesna Draženović-Žitko, Maja Marić, Luka Krnić</v>
          </cell>
          <cell r="E1030" t="str">
            <v>udžbenik sa zbirkom zadataka</v>
          </cell>
          <cell r="F1030" t="str">
            <v>6.</v>
          </cell>
          <cell r="G1030" t="str">
            <v>JEDNOTA</v>
          </cell>
          <cell r="H1030" t="str">
            <v>Novo</v>
          </cell>
          <cell r="I1030">
            <v>62</v>
          </cell>
        </row>
        <row r="1031">
          <cell r="B1031" t="str">
            <v>UDŽBENICI ZA MAĐARSKU NACIONALNU MANJINU</v>
          </cell>
        </row>
        <row r="1032">
          <cell r="A1032">
            <v>2580</v>
          </cell>
          <cell r="B1032">
            <v>1652</v>
          </cell>
          <cell r="C1032" t="str">
            <v>FÖLDRAJZ 6 : tankönyv az általános iskolák 6. osztálya számára</v>
          </cell>
          <cell r="D1032" t="str">
            <v>Željka Šiljković</v>
          </cell>
          <cell r="E1032" t="str">
            <v>udžbenik</v>
          </cell>
          <cell r="F1032" t="str">
            <v>6.</v>
          </cell>
          <cell r="G1032" t="str">
            <v>UMH</v>
          </cell>
          <cell r="I1032">
            <v>59.75</v>
          </cell>
        </row>
        <row r="1033">
          <cell r="A1033">
            <v>2568</v>
          </cell>
          <cell r="B1033">
            <v>1710</v>
          </cell>
          <cell r="C1033" t="str">
            <v>MATEMATIKA 6 : tanköny és feladatgyűjtemény az általános iskolák hatodik osztálya számára - 1. félév</v>
          </cell>
          <cell r="D1033" t="str">
            <v>Vesna Draženović-Žitko, Luka Krnić, Maja Marić, Zvonimir Šikić</v>
          </cell>
          <cell r="E1033" t="str">
            <v>udžbenik sa zbirkom zadataka</v>
          </cell>
          <cell r="F1033" t="str">
            <v>6.</v>
          </cell>
          <cell r="G1033" t="str">
            <v>UMH</v>
          </cell>
          <cell r="I1033">
            <v>67.84</v>
          </cell>
        </row>
        <row r="1034">
          <cell r="A1034">
            <v>4170</v>
          </cell>
          <cell r="B1034">
            <v>1710</v>
          </cell>
          <cell r="C1034" t="str">
            <v>MATEMATIKA 6 : tankönyv és feladatgyűjtemény az általános iskola hatodik osztálya számára, 2. félév</v>
          </cell>
          <cell r="D1034" t="str">
            <v>Zvonimir Šikić, Vesna Draženović-Žitko, Maja Marić, Luka Krnić</v>
          </cell>
          <cell r="E1034" t="str">
            <v>udžbenik sa zbirkom zadataka</v>
          </cell>
          <cell r="F1034" t="str">
            <v>6.</v>
          </cell>
          <cell r="G1034" t="str">
            <v>UMH</v>
          </cell>
          <cell r="H1034" t="str">
            <v>Novo</v>
          </cell>
          <cell r="I1034">
            <v>61.06</v>
          </cell>
        </row>
        <row r="1035">
          <cell r="A1035">
            <v>2579</v>
          </cell>
          <cell r="B1035">
            <v>1770</v>
          </cell>
          <cell r="C1035" t="str">
            <v>TECHNIKA 6 : technika tankönyv az általános iskolák 6. osztálya részére</v>
          </cell>
          <cell r="D1035" t="str">
            <v>Branko Hrpka, Ida Srdić</v>
          </cell>
          <cell r="E1035" t="str">
            <v>udžbenik</v>
          </cell>
          <cell r="F1035" t="str">
            <v>6.</v>
          </cell>
          <cell r="G1035" t="str">
            <v>UMH</v>
          </cell>
          <cell r="I1035">
            <v>56.7</v>
          </cell>
        </row>
        <row r="1036">
          <cell r="A1036">
            <v>2572</v>
          </cell>
          <cell r="B1036">
            <v>1776</v>
          </cell>
          <cell r="C1036" t="str">
            <v>TERMÉSZETISMERET 6 : tankönyv az általános iskolák hatodik osztálya számára</v>
          </cell>
          <cell r="D1036" t="str">
            <v>Vesnica Bošnjak, Ruža Bule, Vlasta Seljanec, Jadranka Tokić</v>
          </cell>
          <cell r="E1036" t="str">
            <v>udžbenik</v>
          </cell>
          <cell r="F1036" t="str">
            <v>6.</v>
          </cell>
          <cell r="G1036" t="str">
            <v>UMH</v>
          </cell>
          <cell r="I1036">
            <v>66.69</v>
          </cell>
        </row>
        <row r="1037">
          <cell r="A1037">
            <v>2718</v>
          </cell>
          <cell r="B1037">
            <v>1819</v>
          </cell>
          <cell r="C1037" t="str">
            <v>LÁTNI TANULUNK 6 : rajz és vizuális kultúra tankönyv az általános iskola 6. osztálya számára</v>
          </cell>
          <cell r="D1037" t="str">
            <v>Miroslav Huzjak, Saša Živković</v>
          </cell>
          <cell r="E1037" t="str">
            <v>udžbenik</v>
          </cell>
          <cell r="F1037" t="str">
            <v>6.</v>
          </cell>
          <cell r="G1037" t="str">
            <v>UMH</v>
          </cell>
          <cell r="I1037">
            <v>49.44</v>
          </cell>
        </row>
        <row r="1038">
          <cell r="A1038">
            <v>4113</v>
          </cell>
          <cell r="B1038">
            <v>2679</v>
          </cell>
          <cell r="C1038" t="str">
            <v>TÖRTÉNELEM 6 : tankönyv az általános iskolák hatodik osztálya számára</v>
          </cell>
          <cell r="D1038" t="str">
            <v>Ante Birin, Tomislav Šarlija</v>
          </cell>
          <cell r="E1038" t="str">
            <v>udžbenik</v>
          </cell>
          <cell r="F1038" t="str">
            <v>6.</v>
          </cell>
          <cell r="G1038" t="str">
            <v>UMH</v>
          </cell>
          <cell r="H1038" t="str">
            <v>Novo</v>
          </cell>
          <cell r="I1038">
            <v>51.74</v>
          </cell>
        </row>
        <row r="1039">
          <cell r="B1039" t="str">
            <v>UDŽBENICI ZA MAĐARSKU NACIONALNU MANJINU - UVEZENI</v>
          </cell>
        </row>
        <row r="1040">
          <cell r="A1040">
            <v>4376</v>
          </cell>
          <cell r="B1040">
            <v>2855</v>
          </cell>
          <cell r="C1040" t="str">
            <v>IRODALOM 6 : az általános iskola 6. évfolyama és a 12 éves korosztály számára</v>
          </cell>
          <cell r="D1040" t="str">
            <v>Ildikó Radóczné Bálint, Gyuláné Virág</v>
          </cell>
          <cell r="E1040" t="str">
            <v>udžbenik</v>
          </cell>
          <cell r="F1040" t="str">
            <v>6.</v>
          </cell>
          <cell r="G1040" t="str">
            <v>UMH</v>
          </cell>
          <cell r="H1040" t="str">
            <v>Novo</v>
          </cell>
          <cell r="I1040" t="str">
            <v>0,00*</v>
          </cell>
        </row>
        <row r="1041">
          <cell r="A1041">
            <v>4377</v>
          </cell>
          <cell r="B1041">
            <v>2855</v>
          </cell>
          <cell r="C1041" t="str">
            <v>SZÖVEGÉRTÉSI FEJLESZTŐ GYAKORLATOK : 6. évfolyam</v>
          </cell>
          <cell r="D1041" t="str">
            <v>Erzsébet Széplaki</v>
          </cell>
          <cell r="E1041" t="str">
            <v>radna bilježnica</v>
          </cell>
          <cell r="F1041" t="str">
            <v>6.</v>
          </cell>
          <cell r="G1041" t="str">
            <v>UMH</v>
          </cell>
          <cell r="H1041" t="str">
            <v>Novo</v>
          </cell>
          <cell r="I1041" t="str">
            <v>0,00*</v>
          </cell>
        </row>
        <row r="1042">
          <cell r="A1042">
            <v>4378</v>
          </cell>
          <cell r="B1042">
            <v>2855</v>
          </cell>
          <cell r="C1042" t="str">
            <v>NYELVTAN ÉS HELYESÍRÁS MUNKÁLTATÓ TANKÖNYV : 6. osztály</v>
          </cell>
          <cell r="D1042" t="str">
            <v>Erzsébet Széplaki</v>
          </cell>
          <cell r="E1042" t="str">
            <v>udžbenik</v>
          </cell>
          <cell r="F1042" t="str">
            <v>6.</v>
          </cell>
          <cell r="G1042" t="str">
            <v>UMH</v>
          </cell>
          <cell r="H1042" t="str">
            <v>Novo</v>
          </cell>
          <cell r="I1042" t="str">
            <v>0,00*</v>
          </cell>
        </row>
        <row r="1043">
          <cell r="B1043" t="str">
            <v>UDŽBENICI ZA SLOVAČKU NACIONALNU MANJINU</v>
          </cell>
        </row>
        <row r="1044">
          <cell r="A1044">
            <v>1851</v>
          </cell>
          <cell r="B1044">
            <v>1135</v>
          </cell>
          <cell r="C1044" t="str">
            <v>ČÍTANKA : slovenský jazyk s prvkami národnej kultúry pre 4. až 6. ročník základnej školy</v>
          </cell>
          <cell r="D1044" t="str">
            <v>Zoroslav Spevak</v>
          </cell>
          <cell r="E1044" t="str">
            <v>udžbenik</v>
          </cell>
          <cell r="F1044" t="str">
            <v>4.-6.</v>
          </cell>
          <cell r="G1044" t="str">
            <v>SAV SLOVAKA</v>
          </cell>
          <cell r="I1044">
            <v>0</v>
          </cell>
        </row>
        <row r="1045">
          <cell r="A1045">
            <v>2030</v>
          </cell>
          <cell r="B1045">
            <v>1244</v>
          </cell>
          <cell r="C1045" t="str">
            <v>SLOVENSKÁ GRAMATIKA : pre 4. až 8. ročník základnej školy</v>
          </cell>
          <cell r="D1045" t="str">
            <v>Michal Tyr</v>
          </cell>
          <cell r="E1045" t="str">
            <v>udžbenik</v>
          </cell>
          <cell r="F1045" t="str">
            <v>4.-8.</v>
          </cell>
          <cell r="G1045" t="str">
            <v>SAV SLOVAKA</v>
          </cell>
          <cell r="I1045">
            <v>0</v>
          </cell>
        </row>
        <row r="1046">
          <cell r="B1046" t="str">
            <v>UDŽBENICI ZA SRPSKU NACIONALNU MANJINU</v>
          </cell>
        </row>
        <row r="1047">
          <cell r="A1047">
            <v>2516</v>
          </cell>
          <cell r="B1047">
            <v>1666</v>
          </cell>
          <cell r="C1047" t="str">
            <v>GEOGRAFIJA 6 : udžbenik za šesti razred osnovne škole</v>
          </cell>
          <cell r="D1047" t="str">
            <v>Ružica Ivanković Coti</v>
          </cell>
          <cell r="E1047" t="str">
            <v>udžbenik</v>
          </cell>
          <cell r="F1047" t="str">
            <v>6.</v>
          </cell>
          <cell r="G1047" t="str">
            <v>MERIDIJANI</v>
          </cell>
          <cell r="I1047">
            <v>91</v>
          </cell>
        </row>
        <row r="1048">
          <cell r="A1048">
            <v>2515</v>
          </cell>
          <cell r="B1048">
            <v>1666</v>
          </cell>
          <cell r="C1048" t="str">
            <v>GEOGRAFIJA 6 : radna sveska za 6. razred osnovne škole</v>
          </cell>
          <cell r="D1048" t="str">
            <v>Ružica Ivanković Coti</v>
          </cell>
          <cell r="E1048" t="str">
            <v>radna bilježnica</v>
          </cell>
          <cell r="F1048" t="str">
            <v>6.</v>
          </cell>
          <cell r="G1048" t="str">
            <v>MERIDIJANI</v>
          </cell>
          <cell r="I1048">
            <v>73</v>
          </cell>
        </row>
        <row r="1049">
          <cell r="A1049">
            <v>2522</v>
          </cell>
          <cell r="B1049">
            <v>1689</v>
          </cell>
          <cell r="C1049" t="str">
            <v>ISTORIJA 6 : udžbenik iz istorije za VI razred osnovne škole</v>
          </cell>
          <cell r="D1049" t="str">
            <v>Hrvoje Gračanin, Hrvoje Petrić, Gordan Ravančić</v>
          </cell>
          <cell r="E1049" t="str">
            <v>udžbenik</v>
          </cell>
          <cell r="F1049" t="str">
            <v>6.</v>
          </cell>
          <cell r="G1049" t="str">
            <v>MERIDIJANI</v>
          </cell>
          <cell r="I1049">
            <v>98</v>
          </cell>
        </row>
        <row r="1050">
          <cell r="A1050">
            <v>2521</v>
          </cell>
          <cell r="B1050">
            <v>1689</v>
          </cell>
          <cell r="C1050" t="str">
            <v>ISTORIJA 6 - SREDNJI I RANI NOVI VEK : radna sveska iz istorije za VI razred osnovne škole</v>
          </cell>
          <cell r="D1050" t="str">
            <v>Hrvoje Gračanin, Hrvoje Petrić, Goran Ravančić</v>
          </cell>
          <cell r="E1050" t="str">
            <v>radna bilježnica</v>
          </cell>
          <cell r="F1050" t="str">
            <v>6.</v>
          </cell>
          <cell r="G1050" t="str">
            <v>MERIDIJANI</v>
          </cell>
          <cell r="I1050">
            <v>52</v>
          </cell>
        </row>
        <row r="1051">
          <cell r="A1051">
            <v>2542</v>
          </cell>
          <cell r="B1051">
            <v>1712</v>
          </cell>
          <cell r="C1051" t="str">
            <v>MATEMATIKA 6 : udžbenik i zbirka zadataka za šesti razred osnovne škole, 1. polugodište</v>
          </cell>
          <cell r="D1051" t="str">
            <v>Vesna Draženović-Žitko, Luka Krnić, Maja Marić, Zvonimir Šikić</v>
          </cell>
          <cell r="E1051" t="str">
            <v>udžbenik i zbirka zadataka</v>
          </cell>
          <cell r="F1051" t="str">
            <v>6.</v>
          </cell>
          <cell r="G1051" t="str">
            <v>PROFIL</v>
          </cell>
          <cell r="I1051">
            <v>164</v>
          </cell>
        </row>
        <row r="1052">
          <cell r="A1052">
            <v>2543</v>
          </cell>
          <cell r="B1052">
            <v>1712</v>
          </cell>
          <cell r="C1052" t="str">
            <v>MATEMATIKA 6 : udžbenik i zbirka zadataka za šesti razred osnovne škole, 2. polugodište</v>
          </cell>
          <cell r="D1052" t="str">
            <v>Vesna Draženović-Žitko, Luka Krnić, Maja Marić, Zvonimir Šikić</v>
          </cell>
          <cell r="E1052" t="str">
            <v>udžbenik i zbirka zadataka</v>
          </cell>
          <cell r="F1052" t="str">
            <v>6.</v>
          </cell>
          <cell r="G1052" t="str">
            <v>PROFIL</v>
          </cell>
          <cell r="I1052">
            <v>164</v>
          </cell>
        </row>
        <row r="1053">
          <cell r="A1053">
            <v>2529</v>
          </cell>
          <cell r="B1053">
            <v>1722</v>
          </cell>
          <cell r="C1053" t="str">
            <v>MUZIČKA ŠESTICA : udžbenik muzičke kulture sa tri CD-a za 6. razred osnovne škole</v>
          </cell>
          <cell r="D1053" t="str">
            <v>Saša Marić, Jelena Sikirica</v>
          </cell>
          <cell r="E1053" t="str">
            <v>udžbenik</v>
          </cell>
          <cell r="F1053" t="str">
            <v>6.</v>
          </cell>
          <cell r="G1053" t="str">
            <v>PROFIL</v>
          </cell>
          <cell r="I1053">
            <v>164</v>
          </cell>
        </row>
        <row r="1054">
          <cell r="A1054">
            <v>2562</v>
          </cell>
          <cell r="B1054">
            <v>1772</v>
          </cell>
          <cell r="C1054" t="str">
            <v>TEHNIČKA KULTURA 2 : udžbenik za 6. razred osnovne škole</v>
          </cell>
          <cell r="D1054" t="str">
            <v>Stjepan Androlić, Dragutin Labaš, Željko Medved, Marijan Vinković</v>
          </cell>
          <cell r="E1054" t="str">
            <v>udžbenik</v>
          </cell>
          <cell r="F1054" t="str">
            <v>6.</v>
          </cell>
          <cell r="G1054" t="str">
            <v>PROFIL</v>
          </cell>
          <cell r="I1054">
            <v>164</v>
          </cell>
        </row>
        <row r="1055">
          <cell r="A1055">
            <v>2606</v>
          </cell>
          <cell r="B1055">
            <v>1793</v>
          </cell>
          <cell r="C1055" t="str">
            <v>КЛИКНИ МИШЕМ ! 6 : уџбеник информатике с ЦД-ом за 6. разред основне школе</v>
          </cell>
          <cell r="D1055" t="str">
            <v>Саида Дељац</v>
          </cell>
          <cell r="E1055" t="str">
            <v>udžbenik s CD-om</v>
          </cell>
          <cell r="F1055" t="str">
            <v>6.</v>
          </cell>
          <cell r="G1055" t="str">
            <v>ŠK</v>
          </cell>
          <cell r="I1055">
            <v>235</v>
          </cell>
        </row>
        <row r="1056">
          <cell r="A1056">
            <v>2607</v>
          </cell>
          <cell r="B1056">
            <v>1793</v>
          </cell>
          <cell r="C1056" t="str">
            <v>КЛИКНИ МИШЕМ ! 6 : радна свеска из информатике за 6. разред основне школе</v>
          </cell>
          <cell r="D1056" t="str">
            <v>Саида Дељац, Славко Маренчић</v>
          </cell>
          <cell r="E1056" t="str">
            <v>radna bilježnica</v>
          </cell>
          <cell r="F1056" t="str">
            <v>6.</v>
          </cell>
          <cell r="G1056" t="str">
            <v>ŠK</v>
          </cell>
          <cell r="I1056">
            <v>115</v>
          </cell>
        </row>
        <row r="1057">
          <cell r="A1057">
            <v>2640</v>
          </cell>
          <cell r="B1057">
            <v>1799</v>
          </cell>
          <cell r="C1057" t="str">
            <v>ПРИРОДА 6 : уџбеник природе с ЦД-ом за 6. разред основне школе</v>
          </cell>
          <cell r="D1057" t="str">
            <v>Михаела Врбнјак, Здравко Доленец, Вицко Павичић</v>
          </cell>
          <cell r="E1057" t="str">
            <v>udžbenik</v>
          </cell>
          <cell r="F1057" t="str">
            <v>6.</v>
          </cell>
          <cell r="G1057" t="str">
            <v>ŠK</v>
          </cell>
          <cell r="I1057">
            <v>202</v>
          </cell>
        </row>
        <row r="1058">
          <cell r="A1058">
            <v>2641</v>
          </cell>
          <cell r="B1058">
            <v>1799</v>
          </cell>
          <cell r="C1058" t="str">
            <v>ПРИРОДА 6 : радна свеска из природе за 6. разред основне школе</v>
          </cell>
          <cell r="D1058" t="str">
            <v>Михаела Врбнјак, Здравко Доленец, Вицко Павичић</v>
          </cell>
          <cell r="E1058" t="str">
            <v>radna bilježnica</v>
          </cell>
          <cell r="F1058" t="str">
            <v>6.</v>
          </cell>
          <cell r="G1058" t="str">
            <v>ŠK</v>
          </cell>
          <cell r="I1058">
            <v>115</v>
          </cell>
        </row>
        <row r="1059">
          <cell r="A1059">
            <v>2618</v>
          </cell>
          <cell r="B1059">
            <v>1808</v>
          </cell>
          <cell r="C1059" t="str">
            <v>ТАЛАСИ БОЈА 6 : уџбеник ликовне културе за 6. разред основне школе</v>
          </cell>
          <cell r="D1059" t="str">
            <v>Роберт Е. Танај</v>
          </cell>
          <cell r="E1059" t="str">
            <v>udžbenik</v>
          </cell>
          <cell r="F1059" t="str">
            <v>6.</v>
          </cell>
          <cell r="G1059" t="str">
            <v>ŠK</v>
          </cell>
          <cell r="I1059">
            <v>158</v>
          </cell>
        </row>
        <row r="1060">
          <cell r="A1060">
            <v>4133</v>
          </cell>
          <cell r="B1060">
            <v>2691</v>
          </cell>
          <cell r="C1060" t="str">
            <v>ČITANKA 6 - SRPSKI JEZIK I JEZIČKA KULTURA : udžbenik srpskog jezika za 6. razred osnovne škole</v>
          </cell>
          <cell r="D1060" t="str">
            <v>Simeon Marinković, Milica Stojanović, Snežana Šević</v>
          </cell>
          <cell r="E1060" t="str">
            <v>udžbenik</v>
          </cell>
          <cell r="F1060" t="str">
            <v>6.</v>
          </cell>
          <cell r="G1060" t="str">
            <v>PROSVJETA</v>
          </cell>
          <cell r="H1060" t="str">
            <v>Novo</v>
          </cell>
          <cell r="I1060">
            <v>63</v>
          </cell>
        </row>
        <row r="1061">
          <cell r="A1061">
            <v>4134</v>
          </cell>
          <cell r="B1061">
            <v>2691</v>
          </cell>
          <cell r="C1061" t="str">
            <v>SRPSKI JEZIK I JEZIČKA KULTURA 6 : radna sveska iz srpskog jezika za 6. razred osnovne škole</v>
          </cell>
          <cell r="D1061" t="str">
            <v>Simeon Marinković, Milica Stojanović, Snežana Šević</v>
          </cell>
          <cell r="E1061" t="str">
            <v>radna bilježnica</v>
          </cell>
          <cell r="F1061" t="str">
            <v>6.</v>
          </cell>
          <cell r="G1061" t="str">
            <v>PROSVJETA</v>
          </cell>
          <cell r="H1061" t="str">
            <v>Novo</v>
          </cell>
          <cell r="I1061">
            <v>40</v>
          </cell>
        </row>
        <row r="1062">
          <cell r="B1062" t="str">
            <v>UDŽBENICI ZA SRPSKU NACIONALNU MANJINU - UVEZENI</v>
          </cell>
        </row>
        <row r="1063">
          <cell r="A1063">
            <v>3819</v>
          </cell>
          <cell r="B1063">
            <v>2642</v>
          </cell>
          <cell r="C1063" t="str">
            <v>PRAVOSLAVNI KATIHIZIS : za šesti razred osnovne škole</v>
          </cell>
          <cell r="D1063" t="str">
            <v>Ignjatije Midić</v>
          </cell>
          <cell r="E1063" t="str">
            <v>udžbenik</v>
          </cell>
          <cell r="F1063" t="str">
            <v>6.</v>
          </cell>
          <cell r="G1063" t="str">
            <v>PROSVJETA</v>
          </cell>
          <cell r="I1063">
            <v>39</v>
          </cell>
        </row>
        <row r="1064">
          <cell r="B1064" t="str">
            <v>UDŽBENICI ZA TALIJANSKU NACIONALNU MANJINU</v>
          </cell>
        </row>
        <row r="1065">
          <cell r="A1065">
            <v>2490</v>
          </cell>
          <cell r="B1065">
            <v>1725</v>
          </cell>
          <cell r="C1065" t="str">
            <v>NATURA 6 : manuale per la VI classe della scuola elementare</v>
          </cell>
          <cell r="D1065" t="str">
            <v>Vesnica Bošnjak, Jadranka Tokić</v>
          </cell>
          <cell r="E1065" t="str">
            <v>udžbenik</v>
          </cell>
          <cell r="F1065" t="str">
            <v>6.</v>
          </cell>
          <cell r="G1065" t="str">
            <v>EDIT</v>
          </cell>
          <cell r="I1065">
            <v>61</v>
          </cell>
        </row>
        <row r="1066">
          <cell r="A1066">
            <v>2491</v>
          </cell>
          <cell r="B1066">
            <v>1725</v>
          </cell>
          <cell r="C1066" t="str">
            <v>NATURA 6 : quaderno attivo</v>
          </cell>
          <cell r="D1066" t="str">
            <v>Ruža Bule, Vlasta Seljanec</v>
          </cell>
          <cell r="E1066" t="str">
            <v>radna bilježnica</v>
          </cell>
          <cell r="F1066" t="str">
            <v>6.</v>
          </cell>
          <cell r="G1066" t="str">
            <v>EDIT</v>
          </cell>
          <cell r="I1066">
            <v>41</v>
          </cell>
        </row>
        <row r="1067">
          <cell r="A1067">
            <v>2487</v>
          </cell>
          <cell r="B1067">
            <v>1768</v>
          </cell>
          <cell r="C1067" t="str">
            <v>SULLE TRACCE DEL PASSATO 6 : manuale di storia per la sesta classe della scuola elementare</v>
          </cell>
          <cell r="D1067" t="str">
            <v>Željko Brdal, Margita Madunić</v>
          </cell>
          <cell r="E1067" t="str">
            <v>udžbenik</v>
          </cell>
          <cell r="F1067" t="str">
            <v>6.</v>
          </cell>
          <cell r="G1067" t="str">
            <v>EDIT</v>
          </cell>
          <cell r="I1067">
            <v>57</v>
          </cell>
        </row>
        <row r="1068">
          <cell r="A1068">
            <v>2489</v>
          </cell>
          <cell r="B1068">
            <v>1768</v>
          </cell>
          <cell r="C1068" t="str">
            <v>SULLE TRACCE DEL PASSATO 6 : quaderno attivo con quaderno di lavoro di storia per la sesta classe della scuola elementare</v>
          </cell>
          <cell r="D1068" t="str">
            <v>Željko Brdal, Margita Madunić</v>
          </cell>
          <cell r="E1068" t="str">
            <v>radna bilježnica</v>
          </cell>
          <cell r="F1068" t="str">
            <v>6.</v>
          </cell>
          <cell r="G1068" t="str">
            <v>EDIT</v>
          </cell>
          <cell r="I1068">
            <v>49</v>
          </cell>
        </row>
        <row r="1069">
          <cell r="A1069">
            <v>4355</v>
          </cell>
          <cell r="B1069">
            <v>2846</v>
          </cell>
          <cell r="C1069" t="str">
            <v>MATEMATICA 6 : libro di testo ed eserciziario per la sesta classe della scuola elementare, primo semestre</v>
          </cell>
          <cell r="D1069" t="str">
            <v>Zvonimir Šikić, Vesna Draženović-Žitko, Maja Marić, Luka Krnić</v>
          </cell>
          <cell r="E1069" t="str">
            <v>udžbenik sa zbirkom zadataka</v>
          </cell>
          <cell r="F1069" t="str">
            <v>6.</v>
          </cell>
          <cell r="G1069" t="str">
            <v>EDIT</v>
          </cell>
          <cell r="H1069" t="str">
            <v>Novo</v>
          </cell>
          <cell r="I1069">
            <v>62</v>
          </cell>
        </row>
        <row r="1070">
          <cell r="A1070">
            <v>4356</v>
          </cell>
          <cell r="B1070">
            <v>2846</v>
          </cell>
          <cell r="C1070" t="str">
            <v>MATEMATICA 6 : libro di testo ed eserciziario per la sesta classe della scuola elementare, secondo semestre</v>
          </cell>
          <cell r="D1070" t="str">
            <v>Zvonimir Šikić, Vesna Draženović-Žitko, Maja Marić, Luka Krnić</v>
          </cell>
          <cell r="E1070" t="str">
            <v>udžbenik sa zbirkom zadataka</v>
          </cell>
          <cell r="F1070" t="str">
            <v>6.</v>
          </cell>
          <cell r="G1070" t="str">
            <v>EDIT</v>
          </cell>
          <cell r="H1070" t="str">
            <v>Novo</v>
          </cell>
          <cell r="I1070">
            <v>62</v>
          </cell>
        </row>
        <row r="1071">
          <cell r="B1071" t="str">
            <v>UDŽBENICI ZA TALIJANSKU NACIONALNU MANJINU - UVEZENI</v>
          </cell>
        </row>
        <row r="1072">
          <cell r="A1072">
            <v>3716</v>
          </cell>
          <cell r="B1072">
            <v>2539</v>
          </cell>
          <cell r="C1072" t="str">
            <v>TROVARE LE PAROLE : antologia italiana modulare : Abilità Competenze Orientamento A</v>
          </cell>
          <cell r="D1072" t="str">
            <v>Franzi, Padullà, Pasini / D'Anna</v>
          </cell>
          <cell r="E1072" t="str">
            <v>udžbenik</v>
          </cell>
          <cell r="F1072" t="str">
            <v>5.-8.</v>
          </cell>
          <cell r="G1072" t="str">
            <v>EDIT</v>
          </cell>
          <cell r="I1072" t="str">
            <v>GRATIS</v>
          </cell>
        </row>
        <row r="1073">
          <cell r="A1073">
            <v>3717</v>
          </cell>
          <cell r="B1073">
            <v>2539</v>
          </cell>
          <cell r="C1073" t="str">
            <v>TROVARE LE PAROLE : antologia italiana modulare : Abilità Competenze Orientamento B</v>
          </cell>
          <cell r="D1073" t="str">
            <v>Franzi, Padullà, Pasini / D'Anna</v>
          </cell>
          <cell r="E1073" t="str">
            <v>udžbenik</v>
          </cell>
          <cell r="F1073" t="str">
            <v>5.-8.</v>
          </cell>
          <cell r="G1073" t="str">
            <v>EDIT</v>
          </cell>
          <cell r="I1073" t="str">
            <v>GRATIS</v>
          </cell>
        </row>
        <row r="1074">
          <cell r="A1074">
            <v>3727</v>
          </cell>
          <cell r="B1074">
            <v>2539</v>
          </cell>
          <cell r="C1074" t="str">
            <v>TROVARE LE PAROLE : antologia italiana modulare : Abilità Competenze Orientamento C</v>
          </cell>
          <cell r="D1074" t="str">
            <v>Franzi, Padullà, Pasini / D'Anna</v>
          </cell>
          <cell r="E1074" t="str">
            <v>udžbenik</v>
          </cell>
          <cell r="F1074" t="str">
            <v>5.-8.</v>
          </cell>
          <cell r="G1074" t="str">
            <v>EDIT</v>
          </cell>
          <cell r="I1074" t="str">
            <v>GRATIS</v>
          </cell>
        </row>
        <row r="1075">
          <cell r="A1075">
            <v>4053</v>
          </cell>
          <cell r="B1075">
            <v>2539</v>
          </cell>
          <cell r="C1075" t="str">
            <v>TROVARE LE PAROLE : il libro del metodo</v>
          </cell>
          <cell r="D1075" t="str">
            <v>Franzi, Padullà, Pasini / D'Anna</v>
          </cell>
          <cell r="E1075" t="str">
            <v>radna bilježnica</v>
          </cell>
          <cell r="F1075" t="str">
            <v>5.-8.</v>
          </cell>
          <cell r="G1075" t="str">
            <v>EDIT</v>
          </cell>
          <cell r="I1075" t="str">
            <v>GRATIS</v>
          </cell>
        </row>
        <row r="1076">
          <cell r="A1076">
            <v>3713</v>
          </cell>
          <cell r="B1076">
            <v>2542</v>
          </cell>
          <cell r="C1076" t="str">
            <v>DETTO E FATTO : lingua e comunicazione e testi</v>
          </cell>
          <cell r="D1076" t="str">
            <v>R. Zordan</v>
          </cell>
          <cell r="E1076" t="str">
            <v>udžbenik</v>
          </cell>
          <cell r="F1076" t="str">
            <v>5.-8.</v>
          </cell>
          <cell r="G1076" t="str">
            <v>EDIT</v>
          </cell>
          <cell r="I1076" t="str">
            <v>GRATIS</v>
          </cell>
        </row>
        <row r="1077">
          <cell r="A1077">
            <v>3962</v>
          </cell>
          <cell r="B1077">
            <v>2542</v>
          </cell>
          <cell r="C1077" t="str">
            <v>DETTO E FATTO : fonologia, ortografia, morfologia, sintassi</v>
          </cell>
          <cell r="D1077" t="str">
            <v>R. Zordan</v>
          </cell>
          <cell r="E1077" t="str">
            <v>udžbenik</v>
          </cell>
          <cell r="F1077" t="str">
            <v>5.-8.</v>
          </cell>
          <cell r="G1077" t="str">
            <v>EDIT</v>
          </cell>
          <cell r="I1077" t="str">
            <v>GRATIS</v>
          </cell>
        </row>
        <row r="1078">
          <cell r="A1078">
            <v>3714</v>
          </cell>
          <cell r="B1078">
            <v>2542</v>
          </cell>
          <cell r="C1078" t="str">
            <v>DETTO E FATTO : quaderno operativo</v>
          </cell>
          <cell r="D1078" t="str">
            <v>R. Zordan</v>
          </cell>
          <cell r="E1078" t="str">
            <v>radna bilježnica</v>
          </cell>
          <cell r="F1078" t="str">
            <v>5.-8.</v>
          </cell>
          <cell r="G1078" t="str">
            <v>EDIT</v>
          </cell>
          <cell r="I1078" t="str">
            <v>GRATIS</v>
          </cell>
        </row>
        <row r="1079">
          <cell r="A1079">
            <v>5952</v>
          </cell>
          <cell r="B1079">
            <v>3807</v>
          </cell>
          <cell r="C1079" t="str">
            <v>L'AVVENTURA DEL LETTORE 1 : antologia</v>
          </cell>
          <cell r="D1079" t="str">
            <v>Sara Beccaria, Ivana Bosio, Elena Schiapparelli</v>
          </cell>
          <cell r="E1079" t="str">
            <v>udžbenik</v>
          </cell>
          <cell r="F1079" t="str">
            <v>5.-6.</v>
          </cell>
          <cell r="G1079" t="str">
            <v>EDIT</v>
          </cell>
          <cell r="H1079" t="str">
            <v>Novo</v>
          </cell>
          <cell r="I1079" t="str">
            <v>GRATIS</v>
          </cell>
        </row>
        <row r="1080">
          <cell r="A1080">
            <v>5953</v>
          </cell>
          <cell r="B1080">
            <v>3807</v>
          </cell>
          <cell r="C1080" t="str">
            <v>L'AVVENTURA DEL LETTORE 1 : antologia</v>
          </cell>
          <cell r="D1080" t="str">
            <v>Sara Beccaria, Ivana Bosio, Elena Schiapparelli</v>
          </cell>
          <cell r="E1080" t="str">
            <v>udžbenik</v>
          </cell>
          <cell r="F1080" t="str">
            <v>5.-6.</v>
          </cell>
          <cell r="G1080" t="str">
            <v>EDIT</v>
          </cell>
          <cell r="H1080" t="str">
            <v>Novo</v>
          </cell>
          <cell r="I1080" t="str">
            <v>GRATIS</v>
          </cell>
        </row>
        <row r="1081">
          <cell r="A1081">
            <v>5954</v>
          </cell>
          <cell r="B1081">
            <v>3807</v>
          </cell>
          <cell r="C1081" t="str">
            <v>L'AVVENTURA DEL LETTORE 1 : verifiche di preparazione</v>
          </cell>
          <cell r="D1081" t="str">
            <v>Sara Beccaria, Ivana Bosio, Elena Schiapparelli</v>
          </cell>
          <cell r="E1081" t="str">
            <v>radna bilježnica</v>
          </cell>
          <cell r="F1081" t="str">
            <v>5.-6.</v>
          </cell>
          <cell r="G1081" t="str">
            <v>EDIT</v>
          </cell>
          <cell r="H1081" t="str">
            <v>Novo</v>
          </cell>
          <cell r="I1081" t="str">
            <v>GRATIS</v>
          </cell>
        </row>
        <row r="1082">
          <cell r="A1082">
            <v>5963</v>
          </cell>
          <cell r="B1082">
            <v>3811</v>
          </cell>
          <cell r="C1082" t="str">
            <v>LA VOCE NARRANTE 1 : antologia</v>
          </cell>
          <cell r="D1082" t="str">
            <v>Rosetta Zordan</v>
          </cell>
          <cell r="E1082" t="str">
            <v>udžbenik</v>
          </cell>
          <cell r="F1082" t="str">
            <v>5.-6.</v>
          </cell>
          <cell r="G1082" t="str">
            <v>EDIT</v>
          </cell>
          <cell r="H1082" t="str">
            <v>Novo</v>
          </cell>
          <cell r="I1082" t="str">
            <v>GRATIS</v>
          </cell>
        </row>
        <row r="1083">
          <cell r="A1083">
            <v>5964</v>
          </cell>
          <cell r="B1083">
            <v>3811</v>
          </cell>
          <cell r="C1083" t="str">
            <v>LA VOCE NARRANTE - Il mito e l'epica : antologia</v>
          </cell>
          <cell r="D1083" t="str">
            <v>Rosetta Zordan</v>
          </cell>
          <cell r="E1083" t="str">
            <v>udžbenik</v>
          </cell>
          <cell r="F1083" t="str">
            <v>5.-6.</v>
          </cell>
          <cell r="G1083" t="str">
            <v>EDIT</v>
          </cell>
          <cell r="H1083" t="str">
            <v>Novo</v>
          </cell>
          <cell r="I1083" t="str">
            <v>GRATIS</v>
          </cell>
        </row>
        <row r="1084">
          <cell r="A1084">
            <v>5965</v>
          </cell>
          <cell r="B1084">
            <v>3811</v>
          </cell>
          <cell r="C1084" t="str">
            <v>LA VOCE NARRANTE - Il quaderno 1 : laboratori e progetti</v>
          </cell>
          <cell r="D1084" t="str">
            <v>Rosetta Zordan</v>
          </cell>
          <cell r="E1084" t="str">
            <v>radna bilježnica</v>
          </cell>
          <cell r="F1084" t="str">
            <v>5.-6.</v>
          </cell>
          <cell r="G1084" t="str">
            <v>EDIT</v>
          </cell>
          <cell r="H1084" t="str">
            <v>Novo</v>
          </cell>
          <cell r="I1084" t="str">
            <v>GRATIS</v>
          </cell>
        </row>
        <row r="1085">
          <cell r="A1085">
            <v>5971</v>
          </cell>
          <cell r="B1085">
            <v>3814</v>
          </cell>
          <cell r="C1085" t="str">
            <v>LA COMPETENZA LINGUISTICA A : strumenti per la competenza grammaticale e lessicale</v>
          </cell>
          <cell r="D1085" t="str">
            <v>Marcello Sensini</v>
          </cell>
          <cell r="E1085" t="str">
            <v>udžbenik</v>
          </cell>
          <cell r="F1085" t="str">
            <v>5.-8.</v>
          </cell>
          <cell r="G1085" t="str">
            <v>EDIT</v>
          </cell>
          <cell r="H1085" t="str">
            <v>Novo</v>
          </cell>
          <cell r="I1085" t="str">
            <v>GRATIS</v>
          </cell>
        </row>
        <row r="1086">
          <cell r="A1086">
            <v>5972</v>
          </cell>
          <cell r="B1086">
            <v>3814</v>
          </cell>
          <cell r="C1086" t="str">
            <v>LA COMPETENZA LINGUISTICA B : strumenti per la competenza testuale e comunicativa</v>
          </cell>
          <cell r="D1086" t="str">
            <v>Marcello Sensini</v>
          </cell>
          <cell r="E1086" t="str">
            <v>udžbenik</v>
          </cell>
          <cell r="F1086" t="str">
            <v>5.-8.</v>
          </cell>
          <cell r="G1086" t="str">
            <v>EDIT</v>
          </cell>
          <cell r="H1086" t="str">
            <v>Novo</v>
          </cell>
          <cell r="I1086" t="str">
            <v>GRATIS</v>
          </cell>
        </row>
        <row r="1087">
          <cell r="A1087">
            <v>5973</v>
          </cell>
          <cell r="B1087">
            <v>3814</v>
          </cell>
          <cell r="C1087" t="str">
            <v>STRUMENTI IN PIU' per la competenza linguistica : quaderno di lavoro</v>
          </cell>
          <cell r="D1087" t="str">
            <v>Marcello Sensini</v>
          </cell>
          <cell r="E1087" t="str">
            <v>radna bilježnica</v>
          </cell>
          <cell r="F1087" t="str">
            <v>5.-8.</v>
          </cell>
          <cell r="G1087" t="str">
            <v>EDIT</v>
          </cell>
          <cell r="H1087" t="str">
            <v>Novo</v>
          </cell>
          <cell r="I1087" t="str">
            <v>GRATIS</v>
          </cell>
        </row>
        <row r="1088">
          <cell r="B1088" t="str">
            <v>UDŽBENICI ZA SLIJEPE</v>
          </cell>
        </row>
        <row r="1089">
          <cell r="A1089">
            <v>2474</v>
          </cell>
          <cell r="B1089">
            <v>1711</v>
          </cell>
          <cell r="C1089" t="str">
            <v>MATEMATIKA 6 : udžbenik i zbirka zadataka s CD-om za 6. razred osnovne škole, 1. polugodište</v>
          </cell>
          <cell r="D1089" t="str">
            <v>Vesna Draženović-Žitko, Luka Krnić, Maja Marić, Zvonimir Šikić</v>
          </cell>
          <cell r="E1089" t="str">
            <v>udžbenik i zbirka zadataka</v>
          </cell>
          <cell r="F1089" t="str">
            <v>6.</v>
          </cell>
          <cell r="G1089" t="str">
            <v>CVB</v>
          </cell>
          <cell r="I1089">
            <v>600</v>
          </cell>
        </row>
        <row r="1090">
          <cell r="A1090">
            <v>2475</v>
          </cell>
          <cell r="B1090">
            <v>1711</v>
          </cell>
          <cell r="C1090" t="str">
            <v>MATEMATIKA 6 : udžbenik i zbirka zadataka s CD-om za 6. razred osnovne škole, 2. polugodište</v>
          </cell>
          <cell r="D1090" t="str">
            <v>Vesna Draženović-Žitko, Luka Krnić, Maja Marić, Zvonimir Šikić</v>
          </cell>
          <cell r="E1090" t="str">
            <v>udžbenik i zbirka zadataka</v>
          </cell>
          <cell r="F1090" t="str">
            <v>6.</v>
          </cell>
          <cell r="G1090" t="str">
            <v>CVB</v>
          </cell>
          <cell r="I1090">
            <v>600</v>
          </cell>
        </row>
        <row r="1091">
          <cell r="A1091">
            <v>3907</v>
          </cell>
          <cell r="B1091">
            <v>2519</v>
          </cell>
          <cell r="C1091" t="str">
            <v>DVERI RIJEČI : hrvatska čitanka za 6. razred osnovne škole</v>
          </cell>
          <cell r="D1091" t="str">
            <v>Nada Babić, Dinka Golem, Dunja Jelčić</v>
          </cell>
          <cell r="E1091" t="str">
            <v>udžbenik</v>
          </cell>
          <cell r="F1091" t="str">
            <v>6.</v>
          </cell>
          <cell r="G1091" t="str">
            <v>CVB</v>
          </cell>
          <cell r="I1091">
            <v>400</v>
          </cell>
        </row>
        <row r="1092">
          <cell r="A1092">
            <v>3583</v>
          </cell>
          <cell r="B1092">
            <v>2519</v>
          </cell>
          <cell r="C1092" t="str">
            <v>DVERI RIJEČI : radna bilježnica uz hrvatsku čitanku za 6. razred osnovne škole</v>
          </cell>
          <cell r="D1092" t="str">
            <v>Nada Babić, Katica Belas, Ivan Đurić, Dinka Golem, Dunja Jelčić, Antonija Vlašić</v>
          </cell>
          <cell r="E1092" t="str">
            <v>radna bilježnica</v>
          </cell>
          <cell r="F1092" t="str">
            <v>6.</v>
          </cell>
          <cell r="G1092" t="str">
            <v>CVB</v>
          </cell>
          <cell r="I1092">
            <v>100</v>
          </cell>
        </row>
        <row r="1093">
          <cell r="A1093">
            <v>2706</v>
          </cell>
          <cell r="B1093">
            <v>1649</v>
          </cell>
          <cell r="C1093" t="str">
            <v>FLINK MIT DEUTSCH 3 : udžbenik njemačkog jezika za šesti razred osnovne škole</v>
          </cell>
          <cell r="D1093" t="str">
            <v>Plamenka Bernardi-Britvec, Jadranka Salopek</v>
          </cell>
          <cell r="E1093" t="str">
            <v>udžbenik</v>
          </cell>
          <cell r="F1093" t="str">
            <v>6.</v>
          </cell>
          <cell r="G1093" t="str">
            <v>UUOSSO</v>
          </cell>
          <cell r="I1093">
            <v>2871</v>
          </cell>
        </row>
        <row r="1094">
          <cell r="A1094">
            <v>2702</v>
          </cell>
          <cell r="B1094">
            <v>1761</v>
          </cell>
          <cell r="C1094" t="str">
            <v>START MIT MAX 3 NEU : udžbenik njemačkog jezika za 6. razred osnovne škole</v>
          </cell>
          <cell r="D1094" t="str">
            <v>Blaženka Jelaš, Petra Turmišov</v>
          </cell>
          <cell r="E1094" t="str">
            <v>udžbenik</v>
          </cell>
          <cell r="F1094" t="str">
            <v>6.</v>
          </cell>
          <cell r="G1094" t="str">
            <v>UUOSSO</v>
          </cell>
          <cell r="I1094">
            <v>2783</v>
          </cell>
        </row>
        <row r="1095">
          <cell r="A1095">
            <v>2703</v>
          </cell>
          <cell r="B1095">
            <v>1761</v>
          </cell>
          <cell r="C1095" t="str">
            <v>START MIT MAX 3 NEU : radna bilježnica njemačkog jezika za 6. razred osnovne škole</v>
          </cell>
          <cell r="D1095" t="str">
            <v>Blaženka Jelaš, Petra Turmišov</v>
          </cell>
          <cell r="E1095" t="str">
            <v>radna bilježnica</v>
          </cell>
          <cell r="F1095" t="str">
            <v>6.</v>
          </cell>
          <cell r="G1095" t="str">
            <v>UUOSSO</v>
          </cell>
          <cell r="I1095">
            <v>2156</v>
          </cell>
        </row>
        <row r="1096">
          <cell r="A1096">
            <v>2500</v>
          </cell>
          <cell r="B1096">
            <v>1749</v>
          </cell>
          <cell r="C1096" t="str">
            <v>POZVANI NA SLOBODU : udžbenik iz katoličkog vjeronauka za 6. razred osnovne škole</v>
          </cell>
          <cell r="D1096" t="str">
            <v>Ružica Razum, autorski tim</v>
          </cell>
          <cell r="E1096" t="str">
            <v>udžbenik</v>
          </cell>
          <cell r="F1096" t="str">
            <v>6.</v>
          </cell>
          <cell r="G1096" t="str">
            <v>HKZS</v>
          </cell>
          <cell r="I1096">
            <v>639.45000000000005</v>
          </cell>
        </row>
        <row r="1097">
          <cell r="A1097">
            <v>2501</v>
          </cell>
          <cell r="B1097">
            <v>1749</v>
          </cell>
          <cell r="C1097" t="str">
            <v>POZVANI NA SLOBODU : radna bilježnica iz vjeronauka za 6. razred osnovne škole</v>
          </cell>
          <cell r="D1097" t="str">
            <v>Ružica Razum, autorski tim</v>
          </cell>
          <cell r="E1097" t="str">
            <v>radna bilježnica</v>
          </cell>
          <cell r="F1097" t="str">
            <v>6.</v>
          </cell>
          <cell r="G1097" t="str">
            <v>HKZS</v>
          </cell>
          <cell r="I1097">
            <v>217.87</v>
          </cell>
        </row>
        <row r="1098">
          <cell r="A1098">
            <v>2495</v>
          </cell>
          <cell r="B1098">
            <v>1756</v>
          </cell>
          <cell r="C1098" t="str">
            <v>RIJEČI HRVATSKE : udžbenik hrvatskog jezika za 6. razred osnovne škole</v>
          </cell>
          <cell r="D1098" t="str">
            <v>Ela Družijanić, Zorica Lugarić</v>
          </cell>
          <cell r="E1098" t="str">
            <v>udžbenik</v>
          </cell>
          <cell r="F1098" t="str">
            <v>6.</v>
          </cell>
          <cell r="G1098" t="str">
            <v>HKZS</v>
          </cell>
          <cell r="I1098">
            <v>542.85</v>
          </cell>
        </row>
        <row r="1099">
          <cell r="A1099">
            <v>2496</v>
          </cell>
          <cell r="B1099">
            <v>1756</v>
          </cell>
          <cell r="C1099" t="str">
            <v>RIJEČI HRVATSKE : radna bilježnica iz hrvatskog jezika za 6. razred osnovne škole</v>
          </cell>
          <cell r="D1099" t="str">
            <v>Ela Družijanić, Zorica Lugarić</v>
          </cell>
          <cell r="E1099" t="str">
            <v>radna bilježnica</v>
          </cell>
          <cell r="F1099" t="str">
            <v>6.</v>
          </cell>
          <cell r="G1099" t="str">
            <v>HKZS</v>
          </cell>
          <cell r="I1099">
            <v>189.52</v>
          </cell>
        </row>
        <row r="1100">
          <cell r="A1100">
            <v>3904</v>
          </cell>
          <cell r="B1100">
            <v>2584</v>
          </cell>
          <cell r="C1100" t="str">
            <v>HRVATSKI JEZIK 6 : udžbenik hrvatskog jezika za 6. razred osnovne škole</v>
          </cell>
          <cell r="D1100" t="str">
            <v>Marijan Bacan, Marcela Boba, Marina Čubrić, Ana Mesić, Milan Paun, Stjepko Težak</v>
          </cell>
          <cell r="E1100" t="str">
            <v>udžbenik</v>
          </cell>
          <cell r="F1100" t="str">
            <v>6.</v>
          </cell>
          <cell r="G1100" t="str">
            <v>HKZS</v>
          </cell>
          <cell r="I1100">
            <v>640.52</v>
          </cell>
        </row>
        <row r="1101">
          <cell r="A1101">
            <v>3582</v>
          </cell>
          <cell r="B1101">
            <v>2584</v>
          </cell>
          <cell r="C1101" t="str">
            <v>HRVATSKI JEZIK 6 : radna bilježnica hrvatskog jezika za 6. razred osnovne škole</v>
          </cell>
          <cell r="D1101" t="str">
            <v>Marijan Bacan, Marcela Boba, Marina Čubrić, Ana Mesić, Milan Paun, Stjepko Težak</v>
          </cell>
          <cell r="E1101" t="str">
            <v>radna bilježnica</v>
          </cell>
          <cell r="F1101" t="str">
            <v>6.</v>
          </cell>
          <cell r="G1101" t="str">
            <v>HKZS</v>
          </cell>
          <cell r="I1101">
            <v>238.35</v>
          </cell>
        </row>
        <row r="1102">
          <cell r="A1102">
            <v>719</v>
          </cell>
          <cell r="B1102">
            <v>11</v>
          </cell>
          <cell r="C1102" t="str">
            <v>MOJA DRUGA POČETNICA : udžbenik za 1. stupanj opismenjavanja slijepe mladeži : 5. - 8. razred osnovne škole, 1. - 4. razred gimnazije i strukovne škole</v>
          </cell>
          <cell r="D1102" t="str">
            <v>Ante Baković</v>
          </cell>
          <cell r="E1102" t="str">
            <v>udžbenik</v>
          </cell>
          <cell r="F1102" t="str">
            <v>5.-8.</v>
          </cell>
          <cell r="G1102" t="str">
            <v>HSS</v>
          </cell>
          <cell r="I1102">
            <v>2995.65</v>
          </cell>
        </row>
        <row r="1103">
          <cell r="A1103">
            <v>2503</v>
          </cell>
          <cell r="B1103">
            <v>1657</v>
          </cell>
          <cell r="C1103" t="str">
            <v>GEA 2 : udžbenik iz geografije za 6. razred</v>
          </cell>
          <cell r="D1103" t="str">
            <v>Milan Ilić, Danijel Orešić</v>
          </cell>
          <cell r="E1103" t="str">
            <v>udžbenik</v>
          </cell>
          <cell r="F1103" t="str">
            <v>6.</v>
          </cell>
          <cell r="G1103" t="str">
            <v>HSS</v>
          </cell>
          <cell r="I1103">
            <v>845.78</v>
          </cell>
        </row>
        <row r="1104">
          <cell r="A1104">
            <v>4080</v>
          </cell>
          <cell r="B1104">
            <v>1657</v>
          </cell>
          <cell r="C1104" t="str">
            <v>GEA 2 : radna bilježnica iz geografije za 6. razred osnovne škole</v>
          </cell>
          <cell r="D1104" t="str">
            <v>Milan Ilić, Danijel Orešić</v>
          </cell>
          <cell r="E1104" t="str">
            <v>radna bilježnica</v>
          </cell>
          <cell r="F1104" t="str">
            <v>6.</v>
          </cell>
          <cell r="G1104" t="str">
            <v>HSS</v>
          </cell>
          <cell r="I1104">
            <v>228.9</v>
          </cell>
        </row>
        <row r="1105">
          <cell r="A1105">
            <v>2510</v>
          </cell>
          <cell r="B1105">
            <v>1717</v>
          </cell>
          <cell r="C1105" t="str">
            <v>MOJA PRIRODA 6 : udžbenik prirode za 6. razred osnovne škole</v>
          </cell>
          <cell r="D1105" t="str">
            <v>Renata Roščak, Helena Valečić</v>
          </cell>
          <cell r="E1105" t="str">
            <v>udžbenik</v>
          </cell>
          <cell r="F1105" t="str">
            <v>6.</v>
          </cell>
          <cell r="G1105" t="str">
            <v>HSS</v>
          </cell>
          <cell r="I1105">
            <v>577.5</v>
          </cell>
        </row>
        <row r="1106">
          <cell r="A1106">
            <v>2507</v>
          </cell>
          <cell r="B1106">
            <v>1778</v>
          </cell>
          <cell r="C1106" t="str">
            <v>TRAGOM PROŠLOSTI 6 : udžbenik povijesti za 6. razred osnovne škole</v>
          </cell>
          <cell r="D1106" t="str">
            <v>Željko Brdal, Margita Madunić</v>
          </cell>
          <cell r="E1106" t="str">
            <v>udžbenik</v>
          </cell>
          <cell r="F1106" t="str">
            <v>6.</v>
          </cell>
          <cell r="G1106" t="str">
            <v>HSS</v>
          </cell>
          <cell r="I1106">
            <v>36.380000000000003</v>
          </cell>
        </row>
        <row r="1107">
          <cell r="A1107">
            <v>2508</v>
          </cell>
          <cell r="B1107">
            <v>1778</v>
          </cell>
          <cell r="C1107" t="str">
            <v>TRAGOM PROŠLOSTI 6 : radna bilježnica iz povijesti za 6. razred osnovne škole</v>
          </cell>
          <cell r="D1107" t="str">
            <v>Željko Brdal, Margita Madunić</v>
          </cell>
          <cell r="E1107" t="str">
            <v>radna bilježnica</v>
          </cell>
          <cell r="F1107" t="str">
            <v>6.</v>
          </cell>
          <cell r="G1107" t="str">
            <v>HSS</v>
          </cell>
          <cell r="I1107">
            <v>115.5</v>
          </cell>
        </row>
        <row r="1108">
          <cell r="A1108">
            <v>3844</v>
          </cell>
          <cell r="B1108">
            <v>2588</v>
          </cell>
          <cell r="C1108" t="str">
            <v>PRIRODA 6 : udžbenik prirode za šesti razred osnovne škole</v>
          </cell>
          <cell r="D1108" t="str">
            <v>Vesnica Bošnjak, Ruža Bule, Vlasta Seljanec, Jadranka Tokić</v>
          </cell>
          <cell r="E1108" t="str">
            <v>udžbenik</v>
          </cell>
          <cell r="F1108" t="str">
            <v>6.</v>
          </cell>
          <cell r="G1108" t="str">
            <v>HSS</v>
          </cell>
          <cell r="I1108">
            <v>708.75</v>
          </cell>
        </row>
        <row r="1109">
          <cell r="A1109">
            <v>3542</v>
          </cell>
          <cell r="B1109">
            <v>2588</v>
          </cell>
          <cell r="C1109" t="str">
            <v>PRIRODA 6 : radna bilježnica iz prirode za 6. razred osnovne škole</v>
          </cell>
          <cell r="D1109" t="str">
            <v>Vesnica Bošnjak, Ruža Bule, Vlasta Seljanec, Jadranka Tokić</v>
          </cell>
          <cell r="E1109" t="str">
            <v>radna bilježnica</v>
          </cell>
          <cell r="F1109" t="str">
            <v>6.</v>
          </cell>
          <cell r="G1109" t="str">
            <v>HSS</v>
          </cell>
          <cell r="I1109">
            <v>225.75</v>
          </cell>
        </row>
        <row r="1110">
          <cell r="A1110">
            <v>3678</v>
          </cell>
          <cell r="B1110">
            <v>2618</v>
          </cell>
          <cell r="C1110" t="str">
            <v>WAY TO GO 3 PLUS : udžbenik engleskog jezika za 6. razred osnovne škole, 6. godina učenja</v>
          </cell>
          <cell r="D1110" t="str">
            <v>Olinka Breka</v>
          </cell>
          <cell r="E1110" t="str">
            <v>udžbenik</v>
          </cell>
          <cell r="F1110" t="str">
            <v>6.</v>
          </cell>
          <cell r="G1110" t="str">
            <v>UUOSSO</v>
          </cell>
          <cell r="I1110">
            <v>6468</v>
          </cell>
        </row>
        <row r="1111">
          <cell r="A1111">
            <v>3481</v>
          </cell>
          <cell r="B1111">
            <v>2618</v>
          </cell>
          <cell r="C1111" t="str">
            <v>WAY TO GO 3 PLUS : radna bilježnica engleskog jezika za 6. razred osnovne škole, 6. godina učenja</v>
          </cell>
          <cell r="D1111" t="str">
            <v>Olinka Breka</v>
          </cell>
          <cell r="E1111" t="str">
            <v>radna bilježnica</v>
          </cell>
          <cell r="F1111" t="str">
            <v>6.</v>
          </cell>
          <cell r="G1111" t="str">
            <v>UUOSSO</v>
          </cell>
          <cell r="I1111">
            <v>4114</v>
          </cell>
        </row>
        <row r="1112">
          <cell r="A1112">
            <v>3975</v>
          </cell>
          <cell r="B1112">
            <v>2619</v>
          </cell>
          <cell r="C1112" t="str">
            <v>POVIJEST 6 : udžbenik s CD-om za 6. razred osnovne škole, prvo izdanje</v>
          </cell>
          <cell r="D1112" t="str">
            <v>Šime Labor, Tina Matanić, Toni Rajković</v>
          </cell>
          <cell r="E1112" t="str">
            <v>udžbenik s CD-om</v>
          </cell>
          <cell r="F1112" t="str">
            <v>6.</v>
          </cell>
          <cell r="G1112" t="str">
            <v>UUOSSO</v>
          </cell>
          <cell r="I1112">
            <v>6435</v>
          </cell>
        </row>
        <row r="1113">
          <cell r="A1113">
            <v>3539</v>
          </cell>
          <cell r="B1113">
            <v>2619</v>
          </cell>
          <cell r="C1113" t="str">
            <v>POVIJEST 6 : radna bilježnica za 6. razred osnovne škole, prvo izdanje</v>
          </cell>
          <cell r="D1113" t="str">
            <v>Šime Labor, Tina Matanić, Toni Rajković</v>
          </cell>
          <cell r="E1113" t="str">
            <v>radna bilježnica</v>
          </cell>
          <cell r="F1113" t="str">
            <v>6.</v>
          </cell>
          <cell r="G1113" t="str">
            <v>UUOSSO</v>
          </cell>
          <cell r="I1113">
            <v>1661</v>
          </cell>
        </row>
        <row r="1114">
          <cell r="A1114">
            <v>3679</v>
          </cell>
          <cell r="B1114">
            <v>2620</v>
          </cell>
          <cell r="C1114" t="str">
            <v>VIENI CON ME 3 PIU : corso di lingua italiana per la sesta classe delle scuole elementari : udžbenik talijanskog jezika za 6. razred osnovne škole</v>
          </cell>
          <cell r="D1114" t="str">
            <v>Ingrid Damiani Einwalter, Mirjana Marković Marinković, Nives Sironić Bonefačić</v>
          </cell>
          <cell r="E1114" t="str">
            <v>udžbenik</v>
          </cell>
          <cell r="F1114" t="str">
            <v>6.</v>
          </cell>
          <cell r="G1114" t="str">
            <v>UUOSSO</v>
          </cell>
          <cell r="I1114">
            <v>4444</v>
          </cell>
        </row>
        <row r="1115">
          <cell r="A1115">
            <v>3482</v>
          </cell>
          <cell r="B1115">
            <v>2620</v>
          </cell>
          <cell r="C1115" t="str">
            <v>VIENI CON ME 3 PIU : quaderno attivo abbinato al corso di lingua italiana per la sesta classe delle scuole elementari : radna bilježnica uz udžbenik talijanskog jezika za 6. razred osnovne škole</v>
          </cell>
          <cell r="D1115" t="str">
            <v>Ingrid Damiani Einwalter, Mirjana Marković Marinković, Nives Sironić Bonefačić</v>
          </cell>
          <cell r="E1115" t="str">
            <v>radna bilježnica</v>
          </cell>
          <cell r="F1115" t="str">
            <v>6.</v>
          </cell>
          <cell r="G1115" t="str">
            <v>UUOSSO</v>
          </cell>
          <cell r="I1115">
            <v>2464</v>
          </cell>
        </row>
        <row r="1116">
          <cell r="A1116">
            <v>3835</v>
          </cell>
          <cell r="B1116">
            <v>2621</v>
          </cell>
          <cell r="C1116" t="str">
            <v>ČUDESNI SVIJET TEHNIKE 6 : udžbenik tehničke kulture za 6. razred osnovne škole</v>
          </cell>
          <cell r="D1116" t="str">
            <v>Gordan Bartolić, Slavko Marenčić, Ines Paleka, Dragan Stanojević</v>
          </cell>
          <cell r="E1116" t="str">
            <v>udžbenik</v>
          </cell>
          <cell r="F1116" t="str">
            <v>6.</v>
          </cell>
          <cell r="G1116" t="str">
            <v>UUOSSO</v>
          </cell>
          <cell r="I1116">
            <v>4312</v>
          </cell>
        </row>
        <row r="1117">
          <cell r="A1117">
            <v>4316</v>
          </cell>
          <cell r="B1117">
            <v>2818</v>
          </cell>
          <cell r="C1117" t="str">
            <v>PROJECT 6 THIRD EDITION : udžbenik engleskog jezika za 6. razred, 6. godina učenja</v>
          </cell>
          <cell r="D1117" t="str">
            <v>Tom Hutchinson</v>
          </cell>
          <cell r="E1117" t="str">
            <v>udžbenik</v>
          </cell>
          <cell r="F1117" t="str">
            <v>6.</v>
          </cell>
          <cell r="G1117" t="str">
            <v>UUOSSO</v>
          </cell>
          <cell r="H1117" t="str">
            <v>Novo</v>
          </cell>
          <cell r="I1117">
            <v>6347</v>
          </cell>
        </row>
        <row r="1118">
          <cell r="A1118">
            <v>5841</v>
          </cell>
          <cell r="B1118">
            <v>3727</v>
          </cell>
          <cell r="C1118" t="str">
            <v>BUILDING BRIDGES 6 : udžbenik engleskog jezika sa zvučnim CD-om za šesti razred osnovne škole, VI. godina učenja</v>
          </cell>
          <cell r="D1118" t="str">
            <v>Borka Lekaj Lubina, Jasna Pavuna, Danka Singer</v>
          </cell>
          <cell r="E1118" t="str">
            <v>udžbenik</v>
          </cell>
          <cell r="F1118" t="str">
            <v>6.</v>
          </cell>
          <cell r="G1118" t="str">
            <v>CVB</v>
          </cell>
          <cell r="H1118" t="str">
            <v>Novo</v>
          </cell>
          <cell r="I1118">
            <v>5330</v>
          </cell>
        </row>
        <row r="1119">
          <cell r="A1119">
            <v>5844</v>
          </cell>
          <cell r="B1119">
            <v>3730</v>
          </cell>
          <cell r="C1119" t="str">
            <v>IZ PRIČE U PRIČU 6 : hrvatska čitanka za šesti razred osnovne škole</v>
          </cell>
          <cell r="D1119" t="str">
            <v>Jasmina Dvorski, Dijana Grbaš, Sonja Tošić-Grlač, Tvrtko Vuković, Ivana Žužul</v>
          </cell>
          <cell r="E1119" t="str">
            <v>udžbenik</v>
          </cell>
          <cell r="F1119" t="str">
            <v>6.</v>
          </cell>
          <cell r="G1119" t="str">
            <v>CVB</v>
          </cell>
          <cell r="H1119" t="str">
            <v>Novo</v>
          </cell>
          <cell r="I1119">
            <v>4876</v>
          </cell>
        </row>
        <row r="1120">
          <cell r="A1120">
            <v>4178</v>
          </cell>
          <cell r="B1120">
            <v>2720</v>
          </cell>
          <cell r="C1120" t="str">
            <v>DEUTSCH LERNEN - DEUTSCH SPIELEN 3 : udžbenik njemačkoga jezika za 6. razred osnovne škole</v>
          </cell>
          <cell r="D1120" t="str">
            <v>Damir Velički, Ljubimka Vitez</v>
          </cell>
          <cell r="E1120" t="str">
            <v>udžbenik</v>
          </cell>
          <cell r="F1120" t="str">
            <v>6.</v>
          </cell>
          <cell r="G1120" t="str">
            <v>UUOSSO</v>
          </cell>
          <cell r="H1120" t="str">
            <v>Novo</v>
          </cell>
          <cell r="I1120">
            <v>2178</v>
          </cell>
        </row>
        <row r="1121">
          <cell r="A1121">
            <v>4196</v>
          </cell>
          <cell r="B1121">
            <v>2732</v>
          </cell>
          <cell r="C1121" t="str">
            <v>WIR 3 : udžbenik njemačkog jezika za 6. razred osnovne škole</v>
          </cell>
          <cell r="D1121" t="str">
            <v>Giorgio Motta, Mirjana Klobučar</v>
          </cell>
          <cell r="E1121" t="str">
            <v>udžbenik</v>
          </cell>
          <cell r="F1121" t="str">
            <v>6.</v>
          </cell>
          <cell r="G1121" t="str">
            <v>UUOSSO</v>
          </cell>
          <cell r="H1121" t="str">
            <v>Novo</v>
          </cell>
          <cell r="I1121">
            <v>4488</v>
          </cell>
        </row>
        <row r="1122">
          <cell r="A1122">
            <v>4197</v>
          </cell>
          <cell r="B1122">
            <v>2732</v>
          </cell>
          <cell r="C1122" t="str">
            <v>WIR 3 : radna bilježnica njemačkog jezika za 6. razred osnovne škole</v>
          </cell>
          <cell r="D1122" t="str">
            <v>Giorgio Motta, Mirjana Klobučar</v>
          </cell>
          <cell r="E1122" t="str">
            <v>radna bilježnica</v>
          </cell>
          <cell r="F1122" t="str">
            <v>6.</v>
          </cell>
          <cell r="G1122" t="str">
            <v>UUOSSO</v>
          </cell>
          <cell r="H1122" t="str">
            <v>Novo</v>
          </cell>
          <cell r="I1122">
            <v>3245</v>
          </cell>
        </row>
        <row r="1124">
          <cell r="B1124" t="str">
            <v>HRVATSKI JEZIK - KNJIŽEVNOST</v>
          </cell>
        </row>
        <row r="1125">
          <cell r="A1125">
            <v>4573</v>
          </cell>
          <cell r="B1125">
            <v>2977</v>
          </cell>
          <cell r="C1125" t="str">
            <v>ZVIJEZDA JUTARNJA 7 : čitanka iz hrvatskoga jezika za 7. razred osnovne škole</v>
          </cell>
          <cell r="D1125" t="str">
            <v>Nada Babić, Dinka Golem</v>
          </cell>
          <cell r="E1125" t="str">
            <v>udžbenik</v>
          </cell>
          <cell r="F1125" t="str">
            <v>7.</v>
          </cell>
          <cell r="G1125" t="str">
            <v>ALFA</v>
          </cell>
          <cell r="H1125" t="str">
            <v>Novo</v>
          </cell>
          <cell r="I1125">
            <v>75</v>
          </cell>
        </row>
        <row r="1126">
          <cell r="A1126">
            <v>2911</v>
          </cell>
          <cell r="B1126">
            <v>1951</v>
          </cell>
          <cell r="C1126" t="str">
            <v>HRVATSKA ČITANKA : za 7. razred osnovne škole</v>
          </cell>
          <cell r="D1126" t="str">
            <v>Ante Bežen, Olga Jambrec</v>
          </cell>
          <cell r="E1126" t="str">
            <v>udžbenik</v>
          </cell>
          <cell r="F1126" t="str">
            <v>7.</v>
          </cell>
          <cell r="G1126" t="str">
            <v>LJEVAK</v>
          </cell>
          <cell r="H1126" t="str">
            <v>Izmijenjeno</v>
          </cell>
          <cell r="I1126">
            <v>75</v>
          </cell>
        </row>
        <row r="1127">
          <cell r="A1127">
            <v>5199</v>
          </cell>
          <cell r="B1127">
            <v>3339</v>
          </cell>
          <cell r="C1127" t="str">
            <v>MODRA ČITANKA : čitanka za sedmi razred osnovne škole</v>
          </cell>
          <cell r="D1127" t="str">
            <v>Julijana Levak, Iva Močibob, Jasmina Sandalić, Irena Skopljak Barić</v>
          </cell>
          <cell r="E1127" t="str">
            <v>udžbenik</v>
          </cell>
          <cell r="F1127" t="str">
            <v>7.</v>
          </cell>
          <cell r="G1127" t="str">
            <v>PROFIL</v>
          </cell>
          <cell r="H1127" t="str">
            <v>Novo</v>
          </cell>
          <cell r="I1127">
            <v>75</v>
          </cell>
        </row>
        <row r="1128">
          <cell r="A1128">
            <v>5652</v>
          </cell>
          <cell r="B1128">
            <v>3625</v>
          </cell>
          <cell r="C1128" t="str">
            <v>SNAGA RIJEČI 7 : hrvatska čitanka s višemedijskim nastavnim materijalima u sedmom razredu osnovne škole</v>
          </cell>
          <cell r="D1128" t="str">
            <v>Anita Šojat</v>
          </cell>
          <cell r="E1128" t="str">
            <v>udžbenik s višemedijskim nastavnim materijalima</v>
          </cell>
          <cell r="F1128" t="str">
            <v>7.</v>
          </cell>
          <cell r="G1128" t="str">
            <v>ŠK</v>
          </cell>
          <cell r="H1128" t="str">
            <v>Novo</v>
          </cell>
          <cell r="I1128">
            <v>75</v>
          </cell>
        </row>
        <row r="1129">
          <cell r="B1129" t="str">
            <v>HRVATSKI JEZIK - JEZIK I JEZIČNO IZRAŽAVANJE</v>
          </cell>
        </row>
        <row r="1130">
          <cell r="A1130">
            <v>1904</v>
          </cell>
          <cell r="B1130">
            <v>1560</v>
          </cell>
          <cell r="C1130" t="str">
            <v>HRVATSKA KRIJESNICA 7 : udžbenik hrvatskoga jezika za 7. razred osnovne škole</v>
          </cell>
          <cell r="D1130" t="str">
            <v>Mirjana Jukić, Slavica Kovač</v>
          </cell>
          <cell r="E1130" t="str">
            <v>udžbenik</v>
          </cell>
          <cell r="F1130" t="str">
            <v>7.</v>
          </cell>
          <cell r="G1130" t="str">
            <v>LJEVAK</v>
          </cell>
          <cell r="H1130" t="str">
            <v>Izmijenjeno</v>
          </cell>
          <cell r="I1130">
            <v>68</v>
          </cell>
        </row>
        <row r="1131">
          <cell r="A1131">
            <v>1900</v>
          </cell>
          <cell r="B1131">
            <v>1560</v>
          </cell>
          <cell r="C1131" t="str">
            <v xml:space="preserve">HRVATSKA KRIJESNICA 7 : radna bilježnica za 7. razred osnovne škole </v>
          </cell>
          <cell r="D1131" t="str">
            <v>Marijana Bašić, Mirjana Jukić, Slavica Kovač</v>
          </cell>
          <cell r="E1131" t="str">
            <v>radna bilježnica</v>
          </cell>
          <cell r="F1131" t="str">
            <v>7.</v>
          </cell>
          <cell r="G1131" t="str">
            <v>LJEVAK</v>
          </cell>
          <cell r="H1131" t="str">
            <v>Izmijenjeno</v>
          </cell>
          <cell r="I1131">
            <v>49</v>
          </cell>
        </row>
        <row r="1132">
          <cell r="A1132">
            <v>5205</v>
          </cell>
          <cell r="B1132">
            <v>3343</v>
          </cell>
          <cell r="C1132" t="str">
            <v>RIJEČI HRVATSKE 7 : udžbenik hrvatskoga jezika za sedmi razred osnovne škole</v>
          </cell>
          <cell r="D1132" t="str">
            <v>Ela Družijanić Hajdarević, Gordana Lovrenčić-Rojc, Zorica Lugarić, Valentina Lugomer</v>
          </cell>
          <cell r="E1132" t="str">
            <v>udžbenik</v>
          </cell>
          <cell r="F1132" t="str">
            <v>7.</v>
          </cell>
          <cell r="G1132" t="str">
            <v>PROFIL</v>
          </cell>
          <cell r="H1132" t="str">
            <v>Novo</v>
          </cell>
          <cell r="I1132">
            <v>64</v>
          </cell>
        </row>
        <row r="1133">
          <cell r="A1133">
            <v>5206</v>
          </cell>
          <cell r="B1133">
            <v>3343</v>
          </cell>
          <cell r="C1133" t="str">
            <v>RIJEČI HRVATSKE 7 : radna bilježnica iz hrvatskoga jezika za sedmi razred osnovne škole</v>
          </cell>
          <cell r="D1133" t="str">
            <v>Ela Družijanić Hajdarević, Gordana Lovrenčić-Rojc, Zorica Lugarić, Valentina Lugomer</v>
          </cell>
          <cell r="E1133" t="str">
            <v>radna bilježnica</v>
          </cell>
          <cell r="F1133" t="str">
            <v>7.</v>
          </cell>
          <cell r="G1133" t="str">
            <v>PROFIL</v>
          </cell>
          <cell r="H1133" t="str">
            <v>Novo</v>
          </cell>
          <cell r="I1133">
            <v>47</v>
          </cell>
        </row>
        <row r="1134">
          <cell r="A1134">
            <v>5213</v>
          </cell>
          <cell r="B1134">
            <v>3347</v>
          </cell>
          <cell r="C1134" t="str">
            <v>VOLIMO HRVATSKI! 7 : udžbenik hrvatskoga jezika za sedmi razred osnovne škole</v>
          </cell>
          <cell r="D1134" t="str">
            <v>Anđelka Rihtarić, Marina Marijačić, Danuška Ružić</v>
          </cell>
          <cell r="E1134" t="str">
            <v>udžbenik</v>
          </cell>
          <cell r="F1134" t="str">
            <v>7.</v>
          </cell>
          <cell r="G1134" t="str">
            <v>PROFIL</v>
          </cell>
          <cell r="H1134" t="str">
            <v>Novo</v>
          </cell>
          <cell r="I1134">
            <v>64</v>
          </cell>
        </row>
        <row r="1135">
          <cell r="A1135">
            <v>5214</v>
          </cell>
          <cell r="B1135">
            <v>3347</v>
          </cell>
          <cell r="C1135" t="str">
            <v>VOLIMO HRVATSKI! 7 : radna bilježnica iz hrvatskoga jezika za sedmi razred osnovne škole</v>
          </cell>
          <cell r="D1135" t="str">
            <v>Anđelka Rihtarić, Marina Marijačić, Danuška Ružić</v>
          </cell>
          <cell r="E1135" t="str">
            <v>radna bilježnica</v>
          </cell>
          <cell r="F1135" t="str">
            <v>7.</v>
          </cell>
          <cell r="G1135" t="str">
            <v>PROFIL</v>
          </cell>
          <cell r="H1135" t="str">
            <v>Novo</v>
          </cell>
          <cell r="I1135">
            <v>47</v>
          </cell>
        </row>
        <row r="1136">
          <cell r="A1136">
            <v>5646</v>
          </cell>
          <cell r="B1136">
            <v>3621</v>
          </cell>
          <cell r="C1136" t="str">
            <v>HRVATSKI JEZIK 7 : udžbenik hrvatskog jezika s višemedijskim nastavnim materijalima u sedmom razredu osnovne škole</v>
          </cell>
          <cell r="D1136" t="str">
            <v>Krešimir Bagić, Marica Motik, Zrinka Katalinić, Maša Rimac, Senka Sušac</v>
          </cell>
          <cell r="E1136" t="str">
            <v>udžbenik s višemedijskim nastavnim materijalima</v>
          </cell>
          <cell r="F1136" t="str">
            <v>7.</v>
          </cell>
          <cell r="G1136" t="str">
            <v>ŠK</v>
          </cell>
          <cell r="H1136" t="str">
            <v>Novo</v>
          </cell>
          <cell r="I1136">
            <v>67</v>
          </cell>
        </row>
        <row r="1137">
          <cell r="A1137">
            <v>5647</v>
          </cell>
          <cell r="B1137">
            <v>3621</v>
          </cell>
          <cell r="C1137" t="str">
            <v>HRVATSKI JEZIK 7 : radna bilježnica za hrvatski jezik u sedmom razredu osnovne škole</v>
          </cell>
          <cell r="D1137" t="str">
            <v>Krešimir Bagić, Marica Motik, Zrinka Katalinić, Maša Rimac, Senka Sušac</v>
          </cell>
          <cell r="E1137" t="str">
            <v>radna bilježnica</v>
          </cell>
          <cell r="F1137" t="str">
            <v>7.</v>
          </cell>
          <cell r="G1137" t="str">
            <v>ŠK</v>
          </cell>
          <cell r="H1137" t="str">
            <v>Novo</v>
          </cell>
          <cell r="I1137">
            <v>48</v>
          </cell>
        </row>
        <row r="1138">
          <cell r="B1138" t="str">
            <v>HRVATSKI JEZIK - KNJIŽEVNOST I JEZIK</v>
          </cell>
        </row>
        <row r="1139">
          <cell r="A1139">
            <v>5660</v>
          </cell>
          <cell r="B1139">
            <v>3629</v>
          </cell>
          <cell r="C1139" t="str">
            <v>KOCKA VEDRINE 7 - 1. DIO : integrirani udžbenik hrvatskog jezika i književnosti s višemedijskim nastavnim materijalima u sedmom razredu osnovne škole</v>
          </cell>
          <cell r="D1139" t="str">
            <v>Marica Motik, Zrinka Katalinić, Maša Rimac, Senka Sušac, Emilia Haukka</v>
          </cell>
          <cell r="E1139" t="str">
            <v>udžbenik s višemedijskim nastavnim materijalima</v>
          </cell>
          <cell r="F1139" t="str">
            <v>7.</v>
          </cell>
          <cell r="G1139" t="str">
            <v>ŠK</v>
          </cell>
          <cell r="H1139" t="str">
            <v>Novo</v>
          </cell>
          <cell r="I1139">
            <v>63</v>
          </cell>
        </row>
        <row r="1140">
          <cell r="A1140">
            <v>5661</v>
          </cell>
          <cell r="B1140">
            <v>3629</v>
          </cell>
          <cell r="C1140" t="str">
            <v>KOCKA VEDRINE 7 - 2. DIO : integrirani udžbenik hrvatskog jezika i književnosti s višemedijskim nastavnim materijalima u sedmom razredu osnovne škole</v>
          </cell>
          <cell r="D1140" t="str">
            <v>Marica Motik, Zrinka Katalinić, Maša Rimac, Senka Sušac, Emilia Haukka</v>
          </cell>
          <cell r="E1140" t="str">
            <v>udžbenik s višemedijskim nastavnim materijalima</v>
          </cell>
          <cell r="F1140" t="str">
            <v>7.</v>
          </cell>
          <cell r="G1140" t="str">
            <v>ŠK</v>
          </cell>
          <cell r="H1140" t="str">
            <v>Novo</v>
          </cell>
          <cell r="I1140">
            <v>63</v>
          </cell>
        </row>
        <row r="1141">
          <cell r="A1141">
            <v>5662</v>
          </cell>
          <cell r="B1141">
            <v>3629</v>
          </cell>
          <cell r="C1141" t="str">
            <v>KOCKA VEDRINE 7 : radna bilježnica uz integrirani udžbenik hrvatskog jezika i književnosti u sedmom razredu osnovne škole</v>
          </cell>
          <cell r="D1141" t="str">
            <v>Marica Motik, Zrinka Katalinić, Maša Rimac, Senka Sušac, Emilia Haukka</v>
          </cell>
          <cell r="E1141" t="str">
            <v>radna bilježnica</v>
          </cell>
          <cell r="F1141" t="str">
            <v>7.</v>
          </cell>
          <cell r="G1141" t="str">
            <v>ŠK</v>
          </cell>
          <cell r="H1141" t="str">
            <v>Novo</v>
          </cell>
          <cell r="I1141">
            <v>54</v>
          </cell>
        </row>
        <row r="1142">
          <cell r="B1142" t="str">
            <v>HRVATSKI JEZIK - ZA UČENIKE S POSEBNIM OBRAZOVNIM POTREBAMA</v>
          </cell>
        </row>
        <row r="1143">
          <cell r="A1143">
            <v>2912</v>
          </cell>
          <cell r="B1143">
            <v>1952</v>
          </cell>
          <cell r="C1143" t="str">
            <v>HRVATSKA KRIJESNICA : radna bilježnica za dopunski i individualizirani rad iz hrvatskog jezika za 7. razred</v>
          </cell>
          <cell r="D1143" t="str">
            <v>Vesna Dunatov, Anita Petrić</v>
          </cell>
          <cell r="E1143" t="str">
            <v>radna bilježnica</v>
          </cell>
          <cell r="F1143" t="str">
            <v>7.</v>
          </cell>
          <cell r="G1143" t="str">
            <v>LJEVAK</v>
          </cell>
          <cell r="H1143" t="str">
            <v>Izmijenjeno</v>
          </cell>
          <cell r="I1143">
            <v>67</v>
          </cell>
        </row>
        <row r="1144">
          <cell r="A1144">
            <v>3298</v>
          </cell>
          <cell r="B1144">
            <v>2198</v>
          </cell>
          <cell r="C1144" t="str">
            <v>HRVATSKI JEZIK 7 : radna bilježnica za hrvatski jezik  za učenike koji se školuju po individualiziranom prilagođenom programu</v>
          </cell>
          <cell r="D1144" t="str">
            <v>Vesna Đurek, Ana Mesić</v>
          </cell>
          <cell r="E1144" t="str">
            <v>radna bilježnica</v>
          </cell>
          <cell r="F1144" t="str">
            <v>7.</v>
          </cell>
          <cell r="G1144" t="str">
            <v>ŠK</v>
          </cell>
          <cell r="I1144">
            <v>83</v>
          </cell>
        </row>
        <row r="1145">
          <cell r="A1145">
            <v>3299</v>
          </cell>
          <cell r="B1145">
            <v>2198</v>
          </cell>
          <cell r="C1145" t="str">
            <v>KNJIŽEVNOST 7 : radna bilježnica za učenike koji se školuju po individualiziranom prilagođenom programu</v>
          </cell>
          <cell r="D1145" t="str">
            <v>Vesna Đurek, Ana Mesić</v>
          </cell>
          <cell r="E1145" t="str">
            <v>radna bilježnica</v>
          </cell>
          <cell r="F1145" t="str">
            <v>7.</v>
          </cell>
          <cell r="G1145" t="str">
            <v>ŠK</v>
          </cell>
          <cell r="I1145">
            <v>83</v>
          </cell>
        </row>
        <row r="1146">
          <cell r="B1146" t="str">
            <v>ENGLESKI JEZIK - VII. GODINA UČENJA, I. STRANI JEZIK</v>
          </cell>
        </row>
        <row r="1147">
          <cell r="A1147">
            <v>4521</v>
          </cell>
          <cell r="B1147">
            <v>2944</v>
          </cell>
          <cell r="C1147" t="str">
            <v>SPARK 3 : udžbenik engleskog jezika za 7. razred osnovne škole, 7. godina učenja (s CD-om)</v>
          </cell>
          <cell r="D1147" t="str">
            <v>Virginia Evans, Jenny Dooley</v>
          </cell>
          <cell r="E1147" t="str">
            <v>udžbenik</v>
          </cell>
          <cell r="F1147" t="str">
            <v>7.</v>
          </cell>
          <cell r="G1147" t="str">
            <v>ALFA</v>
          </cell>
          <cell r="H1147" t="str">
            <v>Novo</v>
          </cell>
          <cell r="I1147">
            <v>70</v>
          </cell>
        </row>
        <row r="1148">
          <cell r="A1148">
            <v>4522</v>
          </cell>
          <cell r="B1148">
            <v>2944</v>
          </cell>
          <cell r="C1148" t="str">
            <v>SPARK 3 : radna bilježnica za engleski jezik za 7. razred osnovne škole, 7. godina učenja</v>
          </cell>
          <cell r="D1148" t="str">
            <v>Virginia Evans, Jenny Dooley</v>
          </cell>
          <cell r="E1148" t="str">
            <v>radna bilježnica</v>
          </cell>
          <cell r="F1148" t="str">
            <v>7.</v>
          </cell>
          <cell r="G1148" t="str">
            <v>ALFA</v>
          </cell>
          <cell r="H1148" t="str">
            <v>Novo</v>
          </cell>
          <cell r="I1148">
            <v>52</v>
          </cell>
        </row>
        <row r="1149">
          <cell r="A1149">
            <v>5146</v>
          </cell>
          <cell r="B1149">
            <v>3310</v>
          </cell>
          <cell r="C1149" t="str">
            <v>NEW BUILDING BRIDGES 7 : udžbenik engleskoga jezika sa zvučnim cd-om za sedmi razred osnovne škole, VII. godina učenja</v>
          </cell>
          <cell r="D1149" t="str">
            <v>Mirta Jelenc Župan, Vida Lukić, Jasna Pavuna</v>
          </cell>
          <cell r="E1149" t="str">
            <v>udžbenik</v>
          </cell>
          <cell r="F1149" t="str">
            <v>7.</v>
          </cell>
          <cell r="G1149" t="str">
            <v>PROFIL</v>
          </cell>
          <cell r="H1149" t="str">
            <v>Novo</v>
          </cell>
          <cell r="I1149">
            <v>68</v>
          </cell>
        </row>
        <row r="1150">
          <cell r="A1150">
            <v>5147</v>
          </cell>
          <cell r="B1150">
            <v>3310</v>
          </cell>
          <cell r="C1150" t="str">
            <v>NEW BUILDING BRIDGES 7 : radna bilježnica iz engleskoga jezika za sedmi razred osnovne škole, VII. godina učenja</v>
          </cell>
          <cell r="D1150" t="str">
            <v>Mirta Jelenc Župan, Vida Lukić, Jasna Pavuna</v>
          </cell>
          <cell r="E1150" t="str">
            <v>radna bilježnica</v>
          </cell>
          <cell r="F1150" t="str">
            <v>7.</v>
          </cell>
          <cell r="G1150" t="str">
            <v>PROFIL</v>
          </cell>
          <cell r="H1150" t="str">
            <v>Novo</v>
          </cell>
          <cell r="I1150">
            <v>57</v>
          </cell>
        </row>
        <row r="1151">
          <cell r="A1151">
            <v>5577</v>
          </cell>
          <cell r="B1151">
            <v>3583</v>
          </cell>
          <cell r="C1151" t="str">
            <v>WAY TO GO 4 PLUS : udžbenik engleskog jezika s višemedijskim nastavnim mateijalima u sedmom razredu osnovne škole - 7. godina učenja</v>
          </cell>
          <cell r="D1151" t="str">
            <v>Olinka Breka, Maja Mardešić</v>
          </cell>
          <cell r="E1151" t="str">
            <v>udžbenik s višemedijskim nastavnim materijalima</v>
          </cell>
          <cell r="F1151" t="str">
            <v>7.</v>
          </cell>
          <cell r="G1151" t="str">
            <v>ŠK</v>
          </cell>
          <cell r="H1151" t="str">
            <v>Novo</v>
          </cell>
          <cell r="I1151">
            <v>67</v>
          </cell>
        </row>
        <row r="1152">
          <cell r="A1152">
            <v>5578</v>
          </cell>
          <cell r="B1152">
            <v>3583</v>
          </cell>
          <cell r="C1152" t="str">
            <v>WAY TO GO 4 PLUS : radna bilježnica za engleski jezik u sedmom razredu osnovne škole - 7. godina učenja</v>
          </cell>
          <cell r="D1152" t="str">
            <v>Olinka Breka, Maja Mardešić</v>
          </cell>
          <cell r="E1152" t="str">
            <v>radna bilježnica</v>
          </cell>
          <cell r="F1152" t="str">
            <v>7.</v>
          </cell>
          <cell r="G1152" t="str">
            <v>ŠK</v>
          </cell>
          <cell r="H1152" t="str">
            <v>Novo</v>
          </cell>
          <cell r="I1152">
            <v>59</v>
          </cell>
        </row>
        <row r="1153">
          <cell r="A1153">
            <v>5585</v>
          </cell>
          <cell r="B1153">
            <v>3587</v>
          </cell>
          <cell r="C1153" t="str">
            <v>DIP IN 7 : udžbenik engleskog jezika s višemedijskim nastavnim materijalima u sedmom razredu osnovne škole - 7. godina učenja</v>
          </cell>
          <cell r="D1153" t="str">
            <v>Višnja Anić, Božica Pavlinek</v>
          </cell>
          <cell r="E1153" t="str">
            <v>udžbenik s višemedijskim nastavnim materijalima</v>
          </cell>
          <cell r="F1153" t="str">
            <v>7.</v>
          </cell>
          <cell r="G1153" t="str">
            <v>ŠK</v>
          </cell>
          <cell r="H1153" t="str">
            <v>Novo</v>
          </cell>
          <cell r="I1153">
            <v>67</v>
          </cell>
        </row>
        <row r="1154">
          <cell r="A1154">
            <v>5586</v>
          </cell>
          <cell r="B1154">
            <v>3587</v>
          </cell>
          <cell r="C1154" t="str">
            <v>DIP IN 7 : radna bilježnica za engleski jezik u sedmom razredu osnovne škole - 7. godina učenja</v>
          </cell>
          <cell r="D1154" t="str">
            <v>Višnja Anić, Božica Pavlinek</v>
          </cell>
          <cell r="E1154" t="str">
            <v>radna bilježnica</v>
          </cell>
          <cell r="F1154" t="str">
            <v>7.</v>
          </cell>
          <cell r="G1154" t="str">
            <v>ŠK</v>
          </cell>
          <cell r="H1154" t="str">
            <v>Novo</v>
          </cell>
          <cell r="I1154">
            <v>59</v>
          </cell>
        </row>
        <row r="1155">
          <cell r="A1155">
            <v>5033</v>
          </cell>
          <cell r="B1155">
            <v>3248</v>
          </cell>
          <cell r="C1155" t="str">
            <v>PROJECT FOURTH EDITION, STUDENT'S BOOK 4 : udžbenik engleskog jezika za 7. razred, sedma godina učenja; 8. razred, peta godina učenja</v>
          </cell>
          <cell r="D1155" t="str">
            <v>Tom Hutchinson</v>
          </cell>
          <cell r="E1155" t="str">
            <v>udžbenik</v>
          </cell>
          <cell r="F1155" t="str">
            <v>7. i 8.</v>
          </cell>
          <cell r="G1155" t="str">
            <v>OXFORD</v>
          </cell>
          <cell r="H1155" t="str">
            <v>Novo</v>
          </cell>
          <cell r="I1155">
            <v>72</v>
          </cell>
        </row>
        <row r="1156">
          <cell r="A1156">
            <v>5034</v>
          </cell>
          <cell r="B1156">
            <v>3248</v>
          </cell>
          <cell r="C1156" t="str">
            <v>PROJECT FOURTH EDITION, WORKBOOK WITH AUDIO CD 4 : radna bilježnica za engleski jezik u 7. razredu, sedma godina učenja; 8. razred, peta godina učenja</v>
          </cell>
          <cell r="D1156" t="str">
            <v>Tom Hutchinson, Lynda Edwards</v>
          </cell>
          <cell r="E1156" t="str">
            <v>radna bilježnica</v>
          </cell>
          <cell r="F1156" t="str">
            <v>7. i 8.</v>
          </cell>
          <cell r="G1156" t="str">
            <v>OXFORD</v>
          </cell>
          <cell r="H1156" t="str">
            <v>Novo</v>
          </cell>
          <cell r="I1156">
            <v>59.99</v>
          </cell>
        </row>
        <row r="1157">
          <cell r="B1157" t="str">
            <v>ENGLESKI JEZIK - IV. GODINA UČENJA, II. STRANI JEZIK</v>
          </cell>
        </row>
        <row r="1158">
          <cell r="A1158">
            <v>448</v>
          </cell>
          <cell r="B1158">
            <v>403</v>
          </cell>
          <cell r="C1158" t="str">
            <v>WAY TO GO 4 : udžbenik engleskog jezika za 7. razred osnovne škole : IV. godina učenja</v>
          </cell>
          <cell r="D1158" t="str">
            <v>Olinka Breka, Maja Mardešić</v>
          </cell>
          <cell r="E1158" t="str">
            <v>udžbenik</v>
          </cell>
          <cell r="F1158" t="str">
            <v>7.</v>
          </cell>
          <cell r="G1158" t="str">
            <v>ŠK</v>
          </cell>
          <cell r="I1158">
            <v>67</v>
          </cell>
        </row>
        <row r="1159">
          <cell r="A1159">
            <v>447</v>
          </cell>
          <cell r="B1159">
            <v>403</v>
          </cell>
          <cell r="C1159" t="str">
            <v>WAY TO GO 4 : radna bilježnica engleskog jezika za 7. razred osnovne škole : IV. godina učenja</v>
          </cell>
          <cell r="D1159" t="str">
            <v>Olinka Breka, Maja Mardešić</v>
          </cell>
          <cell r="E1159" t="str">
            <v>radna bilježnica</v>
          </cell>
          <cell r="F1159" t="str">
            <v>7.</v>
          </cell>
          <cell r="G1159" t="str">
            <v>ŠK</v>
          </cell>
          <cell r="I1159">
            <v>59</v>
          </cell>
        </row>
        <row r="1160">
          <cell r="A1160">
            <v>5031</v>
          </cell>
          <cell r="B1160">
            <v>3247</v>
          </cell>
          <cell r="C1160" t="str">
            <v>PROJECT FOURTH EDITION, STUDENT'S BOOK 3 : udžbenik engleskog jezika za 6. razred, šesta godina učenja; 7. razred, četvrta godina učenja</v>
          </cell>
          <cell r="D1160" t="str">
            <v>Tom Hutchinson</v>
          </cell>
          <cell r="E1160" t="str">
            <v>udžbenik</v>
          </cell>
          <cell r="F1160" t="str">
            <v>6. i 7.</v>
          </cell>
          <cell r="G1160" t="str">
            <v>OXFORD</v>
          </cell>
          <cell r="H1160" t="str">
            <v>Novo</v>
          </cell>
          <cell r="I1160">
            <v>72</v>
          </cell>
        </row>
        <row r="1161">
          <cell r="A1161">
            <v>5032</v>
          </cell>
          <cell r="B1161">
            <v>3247</v>
          </cell>
          <cell r="C1161" t="str">
            <v>PROJECT FOURTH EDITION, WORKBOOK WITH AUDIO CD 3 : radna bilježnica za engleski jezik u 6. razredu, šesta godina učenja; 7. razred, četvrta godina učenja</v>
          </cell>
          <cell r="D1161" t="str">
            <v>Tom Hutchinson, Diana Pye</v>
          </cell>
          <cell r="E1161" t="str">
            <v>radna bilježnica</v>
          </cell>
          <cell r="F1161" t="str">
            <v>6. i 7.</v>
          </cell>
          <cell r="G1161" t="str">
            <v>OXFORD</v>
          </cell>
          <cell r="H1161" t="str">
            <v>Novo</v>
          </cell>
          <cell r="I1161">
            <v>59.99</v>
          </cell>
        </row>
        <row r="1162">
          <cell r="B1162" t="str">
            <v>NJEMAČKI JEZIK - VII. GODINA UČENJA, I. STRANI JEZIK</v>
          </cell>
        </row>
        <row r="1163">
          <cell r="A1163">
            <v>2954</v>
          </cell>
          <cell r="B1163">
            <v>1978</v>
          </cell>
          <cell r="C1163" t="str">
            <v>DEUTSCH MIT HÄNSEL 4 : njemački jezik za 7. razred osnovne škole, 7. godina učenja : udžbenik</v>
          </cell>
          <cell r="D1163" t="str">
            <v>Petra Turmišov, Sunčica Vuljak</v>
          </cell>
          <cell r="E1163" t="str">
            <v>udžbenik</v>
          </cell>
          <cell r="F1163" t="str">
            <v>7.</v>
          </cell>
          <cell r="G1163" t="str">
            <v>NEODIDACTA</v>
          </cell>
          <cell r="I1163">
            <v>74.466000000000008</v>
          </cell>
        </row>
        <row r="1164">
          <cell r="A1164">
            <v>2953</v>
          </cell>
          <cell r="B1164">
            <v>1978</v>
          </cell>
          <cell r="C1164" t="str">
            <v>DEUTSCH MIT HÄNSEL 4 : njemački jezik za 7. razred osnovne škole, 7. godina učenja : radna bilježnica s audio CD-om i interaktivnim CD-om</v>
          </cell>
          <cell r="D1164" t="str">
            <v>Petra Turmišov, Sunčica Vuljak</v>
          </cell>
          <cell r="E1164" t="str">
            <v>radna bilježnica s audio CD-om</v>
          </cell>
          <cell r="F1164" t="str">
            <v>7.</v>
          </cell>
          <cell r="G1164" t="str">
            <v>NEODIDACTA</v>
          </cell>
          <cell r="I1164">
            <v>74.466000000000008</v>
          </cell>
        </row>
        <row r="1165">
          <cell r="A1165">
            <v>3070</v>
          </cell>
          <cell r="B1165">
            <v>2052</v>
          </cell>
          <cell r="C1165" t="str">
            <v>APPLAUS! 7 : udžbenik njemačkoga jezika sa zvučnim CD-om za sedmi razred osnovne škole (sedma godina učenja)</v>
          </cell>
          <cell r="D1165" t="str">
            <v>Gordana Barišić-Lazar</v>
          </cell>
          <cell r="E1165" t="str">
            <v>udžbenik s CD-om</v>
          </cell>
          <cell r="F1165" t="str">
            <v>7.</v>
          </cell>
          <cell r="G1165" t="str">
            <v>PROFIL</v>
          </cell>
          <cell r="I1165">
            <v>70</v>
          </cell>
        </row>
        <row r="1166">
          <cell r="A1166">
            <v>3069</v>
          </cell>
          <cell r="B1166">
            <v>2052</v>
          </cell>
          <cell r="C1166" t="str">
            <v>APPLAUS! 7 : radna bilježnica iz njemačkoga jezika za sedmi razred osnovne škole (sedma godina učenja)</v>
          </cell>
          <cell r="D1166" t="str">
            <v>Gordana Barišić-Lazar</v>
          </cell>
          <cell r="E1166" t="str">
            <v>radna bilježnica</v>
          </cell>
          <cell r="F1166" t="str">
            <v>7.</v>
          </cell>
          <cell r="G1166" t="str">
            <v>PROFIL</v>
          </cell>
          <cell r="I1166">
            <v>61</v>
          </cell>
        </row>
        <row r="1167">
          <cell r="A1167">
            <v>3297</v>
          </cell>
          <cell r="B1167">
            <v>2197</v>
          </cell>
          <cell r="C1167" t="str">
            <v>HURRA! DEUTSCH! 7 : udžbenik njemačkog jezika s interaktivnim CD-om za 7. razred osnovne škole : 7. godina učenja</v>
          </cell>
          <cell r="D1167" t="str">
            <v>Jadranka Salopek, Ljerka Tomljenović-Biškupić</v>
          </cell>
          <cell r="E1167" t="str">
            <v>udžbenik s CD-om</v>
          </cell>
          <cell r="F1167" t="str">
            <v>7.</v>
          </cell>
          <cell r="G1167" t="str">
            <v>ŠK</v>
          </cell>
          <cell r="I1167">
            <v>60</v>
          </cell>
        </row>
        <row r="1168">
          <cell r="A1168">
            <v>3296</v>
          </cell>
          <cell r="B1168">
            <v>2197</v>
          </cell>
          <cell r="C1168" t="str">
            <v>HURRA! DEUTSCH! 7 : radna bilježnica iz njemačkog jezika za 7. razred osnovne škole : 7. godina učenja</v>
          </cell>
          <cell r="D1168" t="str">
            <v>Jadranka Salopek, Ljerka Tomljenović-Biškupić</v>
          </cell>
          <cell r="E1168" t="str">
            <v>radna bilježnica</v>
          </cell>
          <cell r="F1168" t="str">
            <v>7.</v>
          </cell>
          <cell r="G1168" t="str">
            <v>ŠK</v>
          </cell>
          <cell r="I1168">
            <v>46</v>
          </cell>
        </row>
        <row r="1169">
          <cell r="B1169" t="str">
            <v>NJEMAČKI JEZIK - IV. GODINA UČENJA, II. STRANI JEZIK</v>
          </cell>
        </row>
        <row r="1170">
          <cell r="A1170">
            <v>4613</v>
          </cell>
          <cell r="B1170">
            <v>3000</v>
          </cell>
          <cell r="C1170" t="str">
            <v>LERNEN UND SPIELEN 4 : udžbenik iz njemačkoga jezika za 7. razred osnovne škole s CD-om (4. godina učenja)</v>
          </cell>
          <cell r="D1170" t="str">
            <v>Ivana Vajda, Karin Nigl</v>
          </cell>
          <cell r="E1170" t="str">
            <v>udžbenik</v>
          </cell>
          <cell r="F1170" t="str">
            <v>7.</v>
          </cell>
          <cell r="G1170" t="str">
            <v>ALFA</v>
          </cell>
          <cell r="H1170" t="str">
            <v>Novo</v>
          </cell>
          <cell r="I1170">
            <v>55</v>
          </cell>
        </row>
        <row r="1171">
          <cell r="A1171">
            <v>4614</v>
          </cell>
          <cell r="B1171">
            <v>3000</v>
          </cell>
          <cell r="C1171" t="str">
            <v>LERNEN UND SPIELEN 4 : radna bilježnica iz njemačkoga jezika za 7. razred osnovne škole (4. godina učenja)</v>
          </cell>
          <cell r="D1171" t="str">
            <v>Ivana Vajda, Karin Nigl</v>
          </cell>
          <cell r="E1171" t="str">
            <v>radna bilježnica</v>
          </cell>
          <cell r="F1171" t="str">
            <v>7.</v>
          </cell>
          <cell r="G1171" t="str">
            <v>ALFA</v>
          </cell>
          <cell r="H1171" t="str">
            <v>Novo</v>
          </cell>
          <cell r="I1171">
            <v>38</v>
          </cell>
        </row>
        <row r="1172">
          <cell r="A1172">
            <v>4851</v>
          </cell>
          <cell r="B1172">
            <v>3135</v>
          </cell>
          <cell r="C1172" t="str">
            <v>WIR+ 4 : udžbenik njemačkog jezika za 7. razred osnovne škole 4. godina učenja s pripadajućim audio CD-om</v>
          </cell>
          <cell r="D1172" t="str">
            <v>Giorgio Motta, Mirjana Klobučar</v>
          </cell>
          <cell r="E1172" t="str">
            <v>udžbenik s CD-om</v>
          </cell>
          <cell r="F1172" t="str">
            <v>7.</v>
          </cell>
          <cell r="G1172" t="str">
            <v>KLETT</v>
          </cell>
          <cell r="H1172" t="str">
            <v>Novo</v>
          </cell>
          <cell r="I1172">
            <v>72</v>
          </cell>
        </row>
        <row r="1173">
          <cell r="A1173">
            <v>4852</v>
          </cell>
          <cell r="B1173">
            <v>3135</v>
          </cell>
          <cell r="C1173" t="str">
            <v>WIR+ 4 : radna bilježnica njemačkog jezika za 7. razred osnovne škole, 4. godina učenja</v>
          </cell>
          <cell r="D1173" t="str">
            <v>Giorgio Motta, Mirjana Klobučar</v>
          </cell>
          <cell r="E1173" t="str">
            <v>radna bilježnica</v>
          </cell>
          <cell r="F1173" t="str">
            <v>7.</v>
          </cell>
          <cell r="G1173" t="str">
            <v>KLETT</v>
          </cell>
          <cell r="H1173" t="str">
            <v>Novo</v>
          </cell>
          <cell r="I1173">
            <v>47</v>
          </cell>
        </row>
        <row r="1174">
          <cell r="A1174">
            <v>5267</v>
          </cell>
          <cell r="B1174">
            <v>3376</v>
          </cell>
          <cell r="C1174" t="str">
            <v>KLICK AUF DEUTSCH 4 : udžbenik njemačkoga jezika sa zvučnim cd-om za sedmi razred osnovne škole, IV. godina učenja</v>
          </cell>
          <cell r="D1174" t="str">
            <v>Gordana Barišić Lazar, Sanja Ivančić Ajkholt, Danica Holetić</v>
          </cell>
          <cell r="E1174" t="str">
            <v>udžbenik</v>
          </cell>
          <cell r="F1174" t="str">
            <v>7.</v>
          </cell>
          <cell r="G1174" t="str">
            <v>PROFIL</v>
          </cell>
          <cell r="H1174" t="str">
            <v>Novo</v>
          </cell>
          <cell r="I1174">
            <v>68</v>
          </cell>
        </row>
        <row r="1175">
          <cell r="A1175">
            <v>5268</v>
          </cell>
          <cell r="B1175">
            <v>3376</v>
          </cell>
          <cell r="C1175" t="str">
            <v>KLICK AUF DEUTSCH 4 : radna bilježnica iz njemačkoga jezika za sedmi razred osnovne škole, IV. godina učenja</v>
          </cell>
          <cell r="D1175" t="str">
            <v>Gordana Barišić Lazar, Sanja Ivančić Ajkholt, Danica Holetić</v>
          </cell>
          <cell r="E1175" t="str">
            <v>radna bilježnica</v>
          </cell>
          <cell r="F1175" t="str">
            <v>7.</v>
          </cell>
          <cell r="G1175" t="str">
            <v>PROFIL</v>
          </cell>
          <cell r="H1175" t="str">
            <v>Novo</v>
          </cell>
          <cell r="I1175">
            <v>49</v>
          </cell>
        </row>
        <row r="1176">
          <cell r="A1176">
            <v>5712</v>
          </cell>
          <cell r="B1176">
            <v>3656</v>
          </cell>
          <cell r="C1176" t="str">
            <v>FLINK MIT DEUTSCH - NEU! 4 : udžbenik njemačkog jezika sa višemedijskim nastavnim materijalima u sedmom razredu osnovne škole - 4. godina učenja</v>
          </cell>
          <cell r="D1176" t="str">
            <v>Jadranka Salopek, Plamenka  Bernardi-Britvec, Tihana Đaković</v>
          </cell>
          <cell r="E1176" t="str">
            <v>udžbenik s višemedijskim nastavnim materijalima</v>
          </cell>
          <cell r="F1176" t="str">
            <v>7.</v>
          </cell>
          <cell r="G1176" t="str">
            <v>ŠK</v>
          </cell>
          <cell r="H1176" t="str">
            <v>Novo</v>
          </cell>
          <cell r="I1176">
            <v>64</v>
          </cell>
        </row>
        <row r="1177">
          <cell r="A1177">
            <v>5713</v>
          </cell>
          <cell r="B1177">
            <v>3656</v>
          </cell>
          <cell r="C1177" t="str">
            <v>FLINK MIT DEUTSCH - NEU! 4 : radna bilježnica za njemački jezik u sedmom razredu osnovne škole - 4. godina učenja</v>
          </cell>
          <cell r="D1177" t="str">
            <v>Jadranka Salopek, Plamenka  Bernardi-Britvec, Tihana Đaković</v>
          </cell>
          <cell r="E1177" t="str">
            <v>radna bilježnica</v>
          </cell>
          <cell r="F1177" t="str">
            <v>7.</v>
          </cell>
          <cell r="G1177" t="str">
            <v>ŠK</v>
          </cell>
          <cell r="H1177" t="str">
            <v>Novo</v>
          </cell>
          <cell r="I1177">
            <v>49</v>
          </cell>
        </row>
        <row r="1178">
          <cell r="B1178" t="str">
            <v>FRANCUSKI JEZIK - VII. I VIII. ILI IV. I V. GODINA UČENJA, I. ILI II. STRANI JEZIK</v>
          </cell>
        </row>
        <row r="1179">
          <cell r="A1179">
            <v>458</v>
          </cell>
          <cell r="B1179">
            <v>68</v>
          </cell>
          <cell r="C1179" t="str">
            <v>EXTRA 3 MÉTHODE DE FRANÇAIS : udžbenik francuskog jezika za 7. i 8. razred osnovne škole : IV. i V. ili VII. i VIII. godina učenja</v>
          </cell>
          <cell r="D1179" t="str">
            <v>Fabienne Gallon</v>
          </cell>
          <cell r="E1179" t="str">
            <v>udžbenik</v>
          </cell>
          <cell r="F1179" t="str">
            <v>7.-8.</v>
          </cell>
          <cell r="G1179" t="str">
            <v>ALGORITAM</v>
          </cell>
          <cell r="I1179">
            <v>101</v>
          </cell>
        </row>
        <row r="1180">
          <cell r="A1180">
            <v>457</v>
          </cell>
          <cell r="B1180">
            <v>68</v>
          </cell>
          <cell r="C1180" t="str">
            <v>EXTRA 3 CAHIER : radna bilježnica iz francuskog jezika za 7. i 8. razred osnovne škole : IV. i V. ili VII. i VIII. godina učenja</v>
          </cell>
          <cell r="D1180" t="str">
            <v>Cyntia Donson, Fabienne Gallon</v>
          </cell>
          <cell r="E1180" t="str">
            <v>radna bilježnica</v>
          </cell>
          <cell r="F1180" t="str">
            <v>7.-8.</v>
          </cell>
          <cell r="G1180" t="str">
            <v>ALGORITAM</v>
          </cell>
          <cell r="I1180">
            <v>67</v>
          </cell>
        </row>
        <row r="1181">
          <cell r="A1181">
            <v>1935</v>
          </cell>
          <cell r="B1181">
            <v>1185</v>
          </cell>
          <cell r="C1181" t="str">
            <v>LE MAG' 3 METHODE DE FRANCAIS : udžbenik francuskog jezika za 7. i 8. razred osnovne škole : IV. i V. ili VII. i VIII. godina učenja</v>
          </cell>
          <cell r="D1181" t="str">
            <v>Fabienne Gallon, Celine Himber, Charlotte Rastello</v>
          </cell>
          <cell r="E1181" t="str">
            <v>udžbenik</v>
          </cell>
          <cell r="F1181" t="str">
            <v>7.-8.</v>
          </cell>
          <cell r="G1181" t="str">
            <v>ALGORITAM</v>
          </cell>
          <cell r="I1181">
            <v>101</v>
          </cell>
        </row>
        <row r="1182">
          <cell r="A1182">
            <v>1934</v>
          </cell>
          <cell r="B1182">
            <v>1185</v>
          </cell>
          <cell r="C1182" t="str">
            <v>LE MAG' 3 CAHIER D'EXERCICES : radna bilježnica iz francuskog jezika za 7. i 8. razred osnovne škole : IV. i V. ili VII. i VIII. godina učenja</v>
          </cell>
          <cell r="D1182" t="str">
            <v>Fabienne Gallon, Celine Himber, Charlotte Rastello</v>
          </cell>
          <cell r="E1182" t="str">
            <v>radna bilježnica</v>
          </cell>
          <cell r="F1182" t="str">
            <v>7.-8.</v>
          </cell>
          <cell r="G1182" t="str">
            <v>ALGORITAM</v>
          </cell>
          <cell r="I1182">
            <v>67</v>
          </cell>
        </row>
        <row r="1183">
          <cell r="B1183" t="str">
            <v>FRANCUSKI JEZIK - IV. GODINA UČENJA, II. STRANI JEZIK</v>
          </cell>
        </row>
        <row r="1184">
          <cell r="A1184">
            <v>5597</v>
          </cell>
          <cell r="B1184">
            <v>3593</v>
          </cell>
          <cell r="C1184" t="str">
            <v>LE FRANCAIS...C'EST FORMIDABLE 4 : udžbenik francuskog jezika u sedmom razredu osnovne škole - 4. godina učenja, 2. strani jezik</v>
          </cell>
          <cell r="D1184" t="str">
            <v>Jadranka Strabić, Vedrana Franović</v>
          </cell>
          <cell r="E1184" t="str">
            <v>udžbenik</v>
          </cell>
          <cell r="F1184" t="str">
            <v>7.</v>
          </cell>
          <cell r="G1184" t="str">
            <v>ŠK</v>
          </cell>
          <cell r="H1184" t="str">
            <v>Novo</v>
          </cell>
          <cell r="I1184">
            <v>63</v>
          </cell>
        </row>
        <row r="1185">
          <cell r="A1185">
            <v>5598</v>
          </cell>
          <cell r="B1185">
            <v>3593</v>
          </cell>
          <cell r="C1185" t="str">
            <v>LE FRANCAIS...C'EST FORMIDABLE 4 : radna bilježnica za francuski jezik u sedmom razredu osnovne škole - 4. godina učenja, 2. strani jezik</v>
          </cell>
          <cell r="D1185" t="str">
            <v>Jadranka Strabić, Vedrana Franović</v>
          </cell>
          <cell r="E1185" t="str">
            <v>radna bilježnica</v>
          </cell>
          <cell r="F1185" t="str">
            <v>7.</v>
          </cell>
          <cell r="G1185" t="str">
            <v>ŠK</v>
          </cell>
          <cell r="H1185" t="str">
            <v>Novo</v>
          </cell>
          <cell r="I1185">
            <v>46</v>
          </cell>
        </row>
        <row r="1186">
          <cell r="B1186" t="str">
            <v>TALIJANSKI JEZIK - IV. GODINA UČENJA, II. STRANI JEZIK</v>
          </cell>
        </row>
        <row r="1187">
          <cell r="A1187">
            <v>3285</v>
          </cell>
          <cell r="B1187">
            <v>2189</v>
          </cell>
          <cell r="C1187" t="str">
            <v>VIENI CON ME 4 PIU : udžbenik talijanskog jezika s CD-om za 7. razred osnovne škole : 4. godina učenja</v>
          </cell>
          <cell r="D1187" t="str">
            <v>Ingrid Damiani Einwalter, Mirjana Marković Marinković, Nives Sironić Bonefačić</v>
          </cell>
          <cell r="E1187" t="str">
            <v>udžbenik s CD-om</v>
          </cell>
          <cell r="F1187" t="str">
            <v>7.</v>
          </cell>
          <cell r="G1187" t="str">
            <v>ŠK</v>
          </cell>
          <cell r="I1187">
            <v>67</v>
          </cell>
        </row>
        <row r="1188">
          <cell r="A1188">
            <v>3284</v>
          </cell>
          <cell r="B1188">
            <v>2189</v>
          </cell>
          <cell r="C1188" t="str">
            <v>VIENI CON ME 4 PIU : radna bilježnica iz talijanskog jezika za 7. razred osnovne škole : 4. godina učenja</v>
          </cell>
          <cell r="D1188" t="str">
            <v>Ingrid Damiani Einwalter, Mirjana Marković Marinković, Nives Sironić Bonefačić</v>
          </cell>
          <cell r="E1188" t="str">
            <v>radna bilježnica</v>
          </cell>
          <cell r="F1188" t="str">
            <v>7.</v>
          </cell>
          <cell r="G1188" t="str">
            <v>ŠK</v>
          </cell>
          <cell r="I1188">
            <v>54</v>
          </cell>
        </row>
        <row r="1189">
          <cell r="B1189" t="str">
            <v>MATEMATIKA</v>
          </cell>
        </row>
        <row r="1190">
          <cell r="A1190">
            <v>4603</v>
          </cell>
          <cell r="B1190">
            <v>2995</v>
          </cell>
          <cell r="C1190" t="str">
            <v>MATEMATIČKI IZAZOVI 7 : udžbenik i zbirka zadataka iz matematike za sedmi razred - prvi dio</v>
          </cell>
          <cell r="D1190" t="str">
            <v>Gordana Paić, Željko Bošnjak, Boris Čulina</v>
          </cell>
          <cell r="E1190" t="str">
            <v>udžbenik sa zbirkom zadataka</v>
          </cell>
          <cell r="F1190" t="str">
            <v>7.</v>
          </cell>
          <cell r="G1190" t="str">
            <v>ALFA</v>
          </cell>
          <cell r="H1190" t="str">
            <v>Novo</v>
          </cell>
          <cell r="I1190">
            <v>59</v>
          </cell>
        </row>
        <row r="1191">
          <cell r="A1191">
            <v>4604</v>
          </cell>
          <cell r="B1191">
            <v>2995</v>
          </cell>
          <cell r="C1191" t="str">
            <v>MATEMATIČKI IZAZOVI 7 : udžbenik i zbirka zadataka iz matematike za sedmi razred - drugi dio</v>
          </cell>
          <cell r="D1191" t="str">
            <v>Gordana Paić, Željko Bošnjak, Boris Čulina</v>
          </cell>
          <cell r="E1191" t="str">
            <v>udžbenik sa zbirkom zadataka</v>
          </cell>
          <cell r="F1191" t="str">
            <v>7.</v>
          </cell>
          <cell r="G1191" t="str">
            <v>ALFA</v>
          </cell>
          <cell r="H1191" t="str">
            <v>Novo</v>
          </cell>
          <cell r="I1191">
            <v>59</v>
          </cell>
        </row>
        <row r="1192">
          <cell r="A1192">
            <v>5257</v>
          </cell>
          <cell r="B1192">
            <v>3371</v>
          </cell>
          <cell r="C1192" t="str">
            <v>MATEMATIKA 7 : udžbenik i zbirka zadataka iz matematike za sedmi razred osnovne škole, 1. polugodište</v>
          </cell>
          <cell r="D1192" t="str">
            <v>Iva Golac-Jakopović, Luka Krnić, Zvonimir Šikić, Milana Vuković</v>
          </cell>
          <cell r="E1192" t="str">
            <v>udžbenik sa zbirkom zadataka</v>
          </cell>
          <cell r="F1192" t="str">
            <v>7.</v>
          </cell>
          <cell r="G1192" t="str">
            <v>PROFIL</v>
          </cell>
          <cell r="H1192" t="str">
            <v>Novo</v>
          </cell>
          <cell r="I1192">
            <v>63</v>
          </cell>
        </row>
        <row r="1193">
          <cell r="A1193">
            <v>5258</v>
          </cell>
          <cell r="B1193">
            <v>3371</v>
          </cell>
          <cell r="C1193" t="str">
            <v>MATEMATIKA 7 : udžbenik i zbirka zadataka iz matematike za sedmi razred osnovne škole, 2. polugodište</v>
          </cell>
          <cell r="D1193" t="str">
            <v>Iva Golac-Jakopović, Luka Krnić, Zvonimir Šikić, Milana Vuković</v>
          </cell>
          <cell r="E1193" t="str">
            <v>udžbenik sa zbirkom zadataka</v>
          </cell>
          <cell r="F1193" t="str">
            <v>7.</v>
          </cell>
          <cell r="G1193" t="str">
            <v>PROFIL</v>
          </cell>
          <cell r="H1193" t="str">
            <v>Novo</v>
          </cell>
          <cell r="I1193">
            <v>62</v>
          </cell>
        </row>
        <row r="1194">
          <cell r="A1194">
            <v>5702</v>
          </cell>
          <cell r="B1194">
            <v>3651</v>
          </cell>
          <cell r="C1194" t="str">
            <v>MATEMATIKA 7 - 1. DIO : udžbenik matematike sa zbirkom zadataka i višemedijskim nastavnim materijalima u sedmom razredu osnovne škole</v>
          </cell>
          <cell r="D1194" t="str">
            <v>Marijana Kuliš, Ariana Bogner Boroš, Lahorka Havranek Bijuković, Predrag Brkić, Maja Karlo</v>
          </cell>
          <cell r="E1194" t="str">
            <v>udžbenik sa zbirkom zadataka  i višemedijskim nastavnim materijalima</v>
          </cell>
          <cell r="F1194" t="str">
            <v>7.</v>
          </cell>
          <cell r="G1194" t="str">
            <v>ŠK</v>
          </cell>
          <cell r="H1194" t="str">
            <v>Novo</v>
          </cell>
          <cell r="I1194">
            <v>62</v>
          </cell>
        </row>
        <row r="1195">
          <cell r="A1195">
            <v>5703</v>
          </cell>
          <cell r="B1195">
            <v>3651</v>
          </cell>
          <cell r="C1195" t="str">
            <v>MATEMATIKA 7 - 2. DIO : udžbenik matematike sa zbirkom zadataka i višemedijskim nastavnim materijalima u sedmom razredu osnovne škole</v>
          </cell>
          <cell r="D1195" t="str">
            <v>Marijana Kuliš, Ariana Bogner Boroš, Lahorka Havranek Bijuković, Predrag Brkić, Maja Karlo</v>
          </cell>
          <cell r="E1195" t="str">
            <v>udžbenik sa zbirkom zadataka  i višemedijskim nastavnim materijalima</v>
          </cell>
          <cell r="F1195" t="str">
            <v>7.</v>
          </cell>
          <cell r="G1195" t="str">
            <v>ŠK</v>
          </cell>
          <cell r="H1195" t="str">
            <v>Novo</v>
          </cell>
          <cell r="I1195">
            <v>62</v>
          </cell>
        </row>
        <row r="1196">
          <cell r="B1196" t="str">
            <v>MATEMATIKA - ZA UČENIKE S POSEBNIM OBRAZOVNIM POTREBAMA</v>
          </cell>
        </row>
        <row r="1197">
          <cell r="A1197">
            <v>474</v>
          </cell>
          <cell r="B1197">
            <v>208</v>
          </cell>
          <cell r="C1197" t="str">
            <v>MATEMATIČKI GLEDAM : udžbenik s radnom bilježnicom za matematiku za 7. razred</v>
          </cell>
          <cell r="D1197" t="str">
            <v>Romana Nakić</v>
          </cell>
          <cell r="E1197" t="str">
            <v>udžbenik s radnom bilježnicom</v>
          </cell>
          <cell r="F1197" t="str">
            <v>7.</v>
          </cell>
          <cell r="G1197" t="str">
            <v>ALKA</v>
          </cell>
          <cell r="I1197">
            <v>80</v>
          </cell>
        </row>
        <row r="1198">
          <cell r="A1198">
            <v>3073</v>
          </cell>
          <cell r="B1198">
            <v>2055</v>
          </cell>
          <cell r="C1198" t="str">
            <v>MATEMATIKA 7 : radna bilježnica iz matematike za pomoć učenicima pri učenju matematike u sedmom razredu osnovne škole</v>
          </cell>
          <cell r="D1198" t="str">
            <v>Ljiljana Peretin, Denis Vujanović</v>
          </cell>
          <cell r="E1198" t="str">
            <v>radna bilježnica</v>
          </cell>
          <cell r="F1198" t="str">
            <v>7.</v>
          </cell>
          <cell r="G1198" t="str">
            <v>PROFIL</v>
          </cell>
          <cell r="I1198">
            <v>80</v>
          </cell>
        </row>
        <row r="1199">
          <cell r="B1199" t="str">
            <v>BIOLOGIJA</v>
          </cell>
        </row>
        <row r="1200">
          <cell r="A1200">
            <v>4497</v>
          </cell>
          <cell r="B1200">
            <v>2932</v>
          </cell>
          <cell r="C1200" t="str">
            <v>BIOLOGIJA 7 : udžbenik iz biologije za sedmi razred osnovne škole</v>
          </cell>
          <cell r="D1200" t="str">
            <v>Valerija Begić, Julijana Madaj Prpić, Daniela Novoselić</v>
          </cell>
          <cell r="E1200" t="str">
            <v>udžbenik</v>
          </cell>
          <cell r="F1200" t="str">
            <v>7.</v>
          </cell>
          <cell r="G1200" t="str">
            <v>ALFA</v>
          </cell>
          <cell r="H1200" t="str">
            <v>Novo</v>
          </cell>
          <cell r="I1200">
            <v>59</v>
          </cell>
        </row>
        <row r="1201">
          <cell r="A1201">
            <v>4498</v>
          </cell>
          <cell r="B1201">
            <v>2932</v>
          </cell>
          <cell r="C1201" t="str">
            <v>BIOLOGIJA 7 : radna bilježnica iz biologije za sedmi razred osnovne škole</v>
          </cell>
          <cell r="D1201" t="str">
            <v>Valerija Begić, Julijana Madaj Prpić, Daniela Novoselić</v>
          </cell>
          <cell r="E1201" t="str">
            <v>radna bilježnica</v>
          </cell>
          <cell r="F1201" t="str">
            <v>7.</v>
          </cell>
          <cell r="G1201" t="str">
            <v>ALFA</v>
          </cell>
          <cell r="H1201" t="str">
            <v>Novo</v>
          </cell>
          <cell r="I1201">
            <v>44</v>
          </cell>
        </row>
        <row r="1202">
          <cell r="A1202">
            <v>5112</v>
          </cell>
          <cell r="B1202">
            <v>3293</v>
          </cell>
          <cell r="C1202" t="str">
            <v>BIOLOGIJA 7 : udžbenik biologije za sedmi razred osnovne škole</v>
          </cell>
          <cell r="D1202" t="str">
            <v>Jasminka Džapo, Jasna Tonšetić, Lela Zadražil</v>
          </cell>
          <cell r="E1202" t="str">
            <v>udžbenik</v>
          </cell>
          <cell r="F1202" t="str">
            <v>7.</v>
          </cell>
          <cell r="G1202" t="str">
            <v>PROFIL</v>
          </cell>
          <cell r="H1202" t="str">
            <v>Novo</v>
          </cell>
          <cell r="I1202">
            <v>64</v>
          </cell>
        </row>
        <row r="1203">
          <cell r="A1203">
            <v>5113</v>
          </cell>
          <cell r="B1203">
            <v>3293</v>
          </cell>
          <cell r="C1203" t="str">
            <v>BIOLOGIJA 7 : radna bilježnica iz biologije za sedmi razred osnovne škole</v>
          </cell>
          <cell r="D1203" t="str">
            <v>Jasminka Džapo, Jasna Tonšetić, Lela Zadražil</v>
          </cell>
          <cell r="E1203" t="str">
            <v>radna bilježnica</v>
          </cell>
          <cell r="F1203" t="str">
            <v>7.</v>
          </cell>
          <cell r="G1203" t="str">
            <v>PROFIL</v>
          </cell>
          <cell r="H1203" t="str">
            <v>Novo</v>
          </cell>
          <cell r="I1203">
            <v>49</v>
          </cell>
        </row>
        <row r="1204">
          <cell r="A1204">
            <v>5114</v>
          </cell>
          <cell r="B1204">
            <v>3294</v>
          </cell>
          <cell r="C1204" t="str">
            <v>ŽIVI SVIJET 7 : udžbenik biologije za sedmi razred osnovne škole</v>
          </cell>
          <cell r="D1204" t="str">
            <v>Biljana Agić, Antonela Dragobratović, Ana Lopac Groš, Nataša Kletečki, Ozrenka Meštrović</v>
          </cell>
          <cell r="E1204" t="str">
            <v>udžbenik</v>
          </cell>
          <cell r="F1204" t="str">
            <v>7.</v>
          </cell>
          <cell r="G1204" t="str">
            <v>PROFIL</v>
          </cell>
          <cell r="H1204" t="str">
            <v>Novo</v>
          </cell>
          <cell r="I1204">
            <v>64</v>
          </cell>
        </row>
        <row r="1205">
          <cell r="A1205">
            <v>5115</v>
          </cell>
          <cell r="B1205">
            <v>3294</v>
          </cell>
          <cell r="C1205" t="str">
            <v>ŽIVI SVIJET 7 : radna bilježnica iz biologije za sedmi razred osnovne škole</v>
          </cell>
          <cell r="D1205" t="str">
            <v>Biljana Agić, Antonela Dragobratović, Ana Lopac Groš, Nataša Kletečki, Ozrenka Meštrović</v>
          </cell>
          <cell r="E1205" t="str">
            <v>radna bilježnica</v>
          </cell>
          <cell r="F1205" t="str">
            <v>7.</v>
          </cell>
          <cell r="G1205" t="str">
            <v>PROFIL</v>
          </cell>
          <cell r="H1205" t="str">
            <v>Novo</v>
          </cell>
          <cell r="I1205">
            <v>49</v>
          </cell>
        </row>
        <row r="1206">
          <cell r="A1206">
            <v>5559</v>
          </cell>
          <cell r="B1206">
            <v>3574</v>
          </cell>
          <cell r="C1206" t="str">
            <v>BIOLOGIJA 7 : udžbenik biologije s višemedijskim nastavnim materijalima u sedmom razredu osnovne škole</v>
          </cell>
          <cell r="D1206" t="str">
            <v>Damir Bendelja, Ivanka Benović, Đurđica Culjak, Edina Operta, Monika Pavić, Renata Roščak, Helena Valečić</v>
          </cell>
          <cell r="E1206" t="str">
            <v>udžbenik s višemedijskim nastavnim materijalima</v>
          </cell>
          <cell r="F1206" t="str">
            <v>7.</v>
          </cell>
          <cell r="G1206" t="str">
            <v>ŠK</v>
          </cell>
          <cell r="H1206" t="str">
            <v>Novo</v>
          </cell>
          <cell r="I1206">
            <v>52</v>
          </cell>
        </row>
        <row r="1207">
          <cell r="A1207">
            <v>5560</v>
          </cell>
          <cell r="B1207">
            <v>3574</v>
          </cell>
          <cell r="C1207" t="str">
            <v>BIOLOGIJA 7 : radna bilježnica za biologiju u sedmom razredu osnovne škole</v>
          </cell>
          <cell r="D1207" t="str">
            <v>Damir Bendelja, Ivanka Benović, Đurđica Culjak, Edina Operta, Renata Roščak, Helena Valečić</v>
          </cell>
          <cell r="E1207" t="str">
            <v>radna bilježnica</v>
          </cell>
          <cell r="F1207" t="str">
            <v>7.</v>
          </cell>
          <cell r="G1207" t="str">
            <v>ŠK</v>
          </cell>
          <cell r="H1207" t="str">
            <v>Novo</v>
          </cell>
          <cell r="I1207">
            <v>48</v>
          </cell>
        </row>
        <row r="1208">
          <cell r="B1208" t="str">
            <v>BIOLOGIJA - ZA UČENIKE S POSEBNIM OBRAZOVNIM POTREBAMA</v>
          </cell>
        </row>
        <row r="1209">
          <cell r="A1209">
            <v>2857</v>
          </cell>
          <cell r="B1209">
            <v>1907</v>
          </cell>
          <cell r="C1209" t="str">
            <v>BIOLOGIJA 7 : udžbenik s radnom bilježnicom za 7. razred osnovne škole</v>
          </cell>
          <cell r="D1209" t="str">
            <v>Nataša Kletečki</v>
          </cell>
          <cell r="E1209" t="str">
            <v>udžbenik s radnom bilježnicom</v>
          </cell>
          <cell r="F1209" t="str">
            <v>7.</v>
          </cell>
          <cell r="G1209" t="str">
            <v>ALKA</v>
          </cell>
          <cell r="I1209">
            <v>125</v>
          </cell>
        </row>
        <row r="1210">
          <cell r="A1210">
            <v>3071</v>
          </cell>
          <cell r="B1210">
            <v>2053</v>
          </cell>
          <cell r="C1210" t="str">
            <v>BIOLOGIJA 7 : radna bilježnica za pomoć učenicima pri učenju biologije u sedmom razredu osnovne škole</v>
          </cell>
          <cell r="D1210" t="str">
            <v>Gordana Kalanj Kraljević</v>
          </cell>
          <cell r="E1210" t="str">
            <v>radna bilježnica</v>
          </cell>
          <cell r="F1210" t="str">
            <v>7.</v>
          </cell>
          <cell r="G1210" t="str">
            <v>PROFIL</v>
          </cell>
          <cell r="I1210">
            <v>80</v>
          </cell>
        </row>
        <row r="1211">
          <cell r="B1211" t="str">
            <v>FIZIKA</v>
          </cell>
        </row>
        <row r="1212">
          <cell r="A1212">
            <v>4525</v>
          </cell>
          <cell r="B1212">
            <v>2946</v>
          </cell>
          <cell r="C1212" t="str">
            <v>FIZIKA 7 : udžbenik za 7. razred osnovne škole</v>
          </cell>
          <cell r="D1212" t="str">
            <v>Zumbulka Beštak Kadić, Nada Brković, Planinka Pećina</v>
          </cell>
          <cell r="E1212" t="str">
            <v>udžbenik</v>
          </cell>
          <cell r="F1212" t="str">
            <v>7.</v>
          </cell>
          <cell r="G1212" t="str">
            <v>ALFA-ELEMENT</v>
          </cell>
          <cell r="H1212" t="str">
            <v>Novo</v>
          </cell>
          <cell r="I1212">
            <v>57</v>
          </cell>
        </row>
        <row r="1213">
          <cell r="A1213">
            <v>4526</v>
          </cell>
          <cell r="B1213">
            <v>2946</v>
          </cell>
          <cell r="C1213" t="str">
            <v>FIZIKA 7 : radna bilježnica za 7. razred osnovne škole</v>
          </cell>
          <cell r="D1213" t="str">
            <v>Zumbulka Beštak Kadić, Nada Brković, Planinka Pećina</v>
          </cell>
          <cell r="E1213" t="str">
            <v>radna bilježnica</v>
          </cell>
          <cell r="F1213" t="str">
            <v>7.</v>
          </cell>
          <cell r="G1213" t="str">
            <v>ALFA-ELEMENT</v>
          </cell>
          <cell r="H1213" t="str">
            <v>Novo</v>
          </cell>
          <cell r="I1213">
            <v>40</v>
          </cell>
        </row>
        <row r="1214">
          <cell r="A1214">
            <v>5150</v>
          </cell>
          <cell r="B1214">
            <v>3312</v>
          </cell>
          <cell r="C1214" t="str">
            <v>FIZIKA 7 : udžbenik fizike za sedmi razred osnovne škole</v>
          </cell>
          <cell r="D1214" t="str">
            <v>Ramiza Kurtović, Vladis Vujnović, Marija Šuveljak, Zvjezdana Heđi, Davor Horvatić</v>
          </cell>
          <cell r="E1214" t="str">
            <v>udžbenik</v>
          </cell>
          <cell r="F1214" t="str">
            <v>7.</v>
          </cell>
          <cell r="G1214" t="str">
            <v>PROFIL</v>
          </cell>
          <cell r="H1214" t="str">
            <v>Novo</v>
          </cell>
          <cell r="I1214">
            <v>53</v>
          </cell>
        </row>
        <row r="1215">
          <cell r="A1215">
            <v>5151</v>
          </cell>
          <cell r="B1215">
            <v>3312</v>
          </cell>
          <cell r="C1215" t="str">
            <v>FIZIKA 7 : radna bilježnica iz fizike za sedmi razred osnovne škole</v>
          </cell>
          <cell r="D1215" t="str">
            <v>Ramiza Kurtović, Vladis Vujnović, Marija Šuveljak, Zvjezdana Heđi</v>
          </cell>
          <cell r="E1215" t="str">
            <v>radna bilježnica</v>
          </cell>
          <cell r="F1215" t="str">
            <v>7.</v>
          </cell>
          <cell r="G1215" t="str">
            <v>PROFIL</v>
          </cell>
          <cell r="H1215" t="str">
            <v>Novo</v>
          </cell>
          <cell r="I1215">
            <v>45</v>
          </cell>
        </row>
        <row r="1216">
          <cell r="A1216">
            <v>5589</v>
          </cell>
          <cell r="B1216">
            <v>3589</v>
          </cell>
          <cell r="C1216" t="str">
            <v>FIZIKA OKO NAS 7 : udžbenik fizike s višemedijskim nastavnim materijalima u sedmom razredu osnovne škole</v>
          </cell>
          <cell r="D1216" t="str">
            <v>Vladimir Paar, Sanja Martinko, Tanja Ćulibrk</v>
          </cell>
          <cell r="E1216" t="str">
            <v>udžbenik s višemedijskim nastavnim materijalima</v>
          </cell>
          <cell r="F1216" t="str">
            <v>7.</v>
          </cell>
          <cell r="G1216" t="str">
            <v>ŠK</v>
          </cell>
          <cell r="H1216" t="str">
            <v>Novo</v>
          </cell>
          <cell r="I1216">
            <v>59</v>
          </cell>
        </row>
        <row r="1217">
          <cell r="A1217">
            <v>5590</v>
          </cell>
          <cell r="B1217">
            <v>3589</v>
          </cell>
          <cell r="C1217" t="str">
            <v>FIZIKA OKO NAS 7 : radna bilježnica za fiziku u sedmom razredu osnovne škole</v>
          </cell>
          <cell r="D1217" t="str">
            <v>Vladimir Paar, Mladen Klaić, Tanja Ćulibrk, Sanja Martinko</v>
          </cell>
          <cell r="E1217" t="str">
            <v>radna bilježnica</v>
          </cell>
          <cell r="F1217" t="str">
            <v>7.</v>
          </cell>
          <cell r="G1217" t="str">
            <v>ŠK</v>
          </cell>
          <cell r="H1217" t="str">
            <v>Novo</v>
          </cell>
          <cell r="I1217">
            <v>49</v>
          </cell>
        </row>
        <row r="1218">
          <cell r="A1218">
            <v>5593</v>
          </cell>
          <cell r="B1218">
            <v>3591</v>
          </cell>
          <cell r="C1218" t="str">
            <v>OTKRIVAMO FIZIKU 7 : udžbenik fizike s višemedijskim nastavnim materijalima u sedmom razredu osnovne škole</v>
          </cell>
          <cell r="D1218" t="str">
            <v>Sonja Prelovšek Peroš, Branka Mikuličić, Branka Milotić, Ivica Aviani</v>
          </cell>
          <cell r="E1218" t="str">
            <v>udžbenik s višemedijskim nastavnim materijalima</v>
          </cell>
          <cell r="F1218" t="str">
            <v>7.</v>
          </cell>
          <cell r="G1218" t="str">
            <v>ŠK</v>
          </cell>
          <cell r="H1218" t="str">
            <v>Novo</v>
          </cell>
          <cell r="I1218">
            <v>59</v>
          </cell>
        </row>
        <row r="1219">
          <cell r="A1219">
            <v>5594</v>
          </cell>
          <cell r="B1219">
            <v>3591</v>
          </cell>
          <cell r="C1219" t="str">
            <v>OTKRIVAMO FIZIKU 7 : radna bilježnica za fiziku u sedmom razredu osnovne škole</v>
          </cell>
          <cell r="D1219" t="str">
            <v>Branka Mikuličić, Ivica Buljan, Dubravka Despoja</v>
          </cell>
          <cell r="E1219" t="str">
            <v>radna bilježnica</v>
          </cell>
          <cell r="F1219" t="str">
            <v>7.</v>
          </cell>
          <cell r="G1219" t="str">
            <v>ŠK</v>
          </cell>
          <cell r="H1219" t="str">
            <v>Novo</v>
          </cell>
          <cell r="I1219">
            <v>49</v>
          </cell>
        </row>
        <row r="1220">
          <cell r="B1220" t="str">
            <v>FIZIKA - ZA UČENIKE S POSEBNIM OBRAZOVNIM POTREBAMA</v>
          </cell>
        </row>
        <row r="1221">
          <cell r="A1221">
            <v>1858</v>
          </cell>
          <cell r="B1221">
            <v>1138</v>
          </cell>
          <cell r="C1221" t="str">
            <v>FIZIKA 7 : udžbenik s radnom bilježnicom za 7. razred osnovne škole</v>
          </cell>
          <cell r="D1221" t="str">
            <v>Nevenka Jakuš, Ivana Matić</v>
          </cell>
          <cell r="E1221" t="str">
            <v>udžbenik s radnom bilježnicom</v>
          </cell>
          <cell r="F1221" t="str">
            <v>7.</v>
          </cell>
          <cell r="G1221" t="str">
            <v>ALKA</v>
          </cell>
          <cell r="I1221">
            <v>125</v>
          </cell>
        </row>
        <row r="1222">
          <cell r="A1222">
            <v>3072</v>
          </cell>
          <cell r="B1222">
            <v>2054</v>
          </cell>
          <cell r="C1222" t="str">
            <v>FIZIKA 7 : radna bilježnica iz fizike za pomoć učenicima pri učenju fizike u sedmom razredu osnovne škole</v>
          </cell>
          <cell r="D1222" t="str">
            <v>Božena Ratkaj</v>
          </cell>
          <cell r="E1222" t="str">
            <v>radna bilježnica</v>
          </cell>
          <cell r="F1222" t="str">
            <v>7.</v>
          </cell>
          <cell r="G1222" t="str">
            <v>PROFIL</v>
          </cell>
          <cell r="I1222">
            <v>80</v>
          </cell>
        </row>
        <row r="1223">
          <cell r="B1223" t="str">
            <v>KEMIJA</v>
          </cell>
        </row>
        <row r="1224">
          <cell r="A1224">
            <v>4583</v>
          </cell>
          <cell r="B1224">
            <v>2983</v>
          </cell>
          <cell r="C1224" t="str">
            <v>KEMIJA 7 : udžbenik iz kemije za sedmi razred osnovne škole</v>
          </cell>
          <cell r="D1224" t="str">
            <v>Draginja Mrvoš-Sermek, Maja Kovačević, Davor Barić</v>
          </cell>
          <cell r="E1224" t="str">
            <v>udžbenik</v>
          </cell>
          <cell r="F1224" t="str">
            <v>7.</v>
          </cell>
          <cell r="G1224" t="str">
            <v>ALFA</v>
          </cell>
          <cell r="H1224" t="str">
            <v>Novo</v>
          </cell>
          <cell r="I1224">
            <v>58</v>
          </cell>
        </row>
        <row r="1225">
          <cell r="A1225">
            <v>4584</v>
          </cell>
          <cell r="B1225">
            <v>2983</v>
          </cell>
          <cell r="C1225" t="str">
            <v>KEMIJA 7 : radna bilježnica iz kemije za sedmi razred osnovne škole</v>
          </cell>
          <cell r="D1225" t="str">
            <v>Draginja Mrvoš Sermek, Nikolina Ribarić, Davor Barić</v>
          </cell>
          <cell r="E1225" t="str">
            <v>radna bilježnica</v>
          </cell>
          <cell r="F1225" t="str">
            <v>7.</v>
          </cell>
          <cell r="G1225" t="str">
            <v>ALFA</v>
          </cell>
          <cell r="H1225" t="str">
            <v>Novo</v>
          </cell>
          <cell r="I1225">
            <v>40</v>
          </cell>
        </row>
        <row r="1226">
          <cell r="A1226">
            <v>5225</v>
          </cell>
          <cell r="B1226">
            <v>3353</v>
          </cell>
          <cell r="C1226" t="str">
            <v>KEMIJA 7 : udžbenik kemije za sedmi razred osnovne škole</v>
          </cell>
          <cell r="D1226" t="str">
            <v>Elvira Kovač-Andrić, Nikolina Štiglić, Ana Lopac Groš</v>
          </cell>
          <cell r="E1226" t="str">
            <v>udžbenik</v>
          </cell>
          <cell r="F1226" t="str">
            <v>7.</v>
          </cell>
          <cell r="G1226" t="str">
            <v>PROFIL</v>
          </cell>
          <cell r="H1226" t="str">
            <v>Novo</v>
          </cell>
          <cell r="I1226">
            <v>55</v>
          </cell>
        </row>
        <row r="1227">
          <cell r="A1227">
            <v>5226</v>
          </cell>
          <cell r="B1227">
            <v>3353</v>
          </cell>
          <cell r="C1227" t="str">
            <v>KEMIJA 7 : radna bilježnica iz kemije za sedmi razred osnovne škole</v>
          </cell>
          <cell r="D1227" t="str">
            <v>Elvira Kovač-Andrić, Nikolina Štiglić, Ana Lopac Groš</v>
          </cell>
          <cell r="E1227" t="str">
            <v>radna bilježnica</v>
          </cell>
          <cell r="F1227" t="str">
            <v>7.</v>
          </cell>
          <cell r="G1227" t="str">
            <v>PROFIL</v>
          </cell>
          <cell r="H1227" t="str">
            <v>Novo</v>
          </cell>
          <cell r="I1227">
            <v>45</v>
          </cell>
        </row>
        <row r="1228">
          <cell r="A1228">
            <v>5229</v>
          </cell>
          <cell r="B1228">
            <v>3355</v>
          </cell>
          <cell r="C1228" t="str">
            <v>U SVIJETU KEMIJE 7 : udžbenik kemije za sedmi razred osnovne škole</v>
          </cell>
          <cell r="D1228" t="str">
            <v>Albina Battistutti-Pecha, Željko Mrklić, Maja Petković, Nikolina Štiglić</v>
          </cell>
          <cell r="E1228" t="str">
            <v>udžbenik</v>
          </cell>
          <cell r="F1228" t="str">
            <v>7.</v>
          </cell>
          <cell r="G1228" t="str">
            <v>PROFIL</v>
          </cell>
          <cell r="H1228" t="str">
            <v>Novo</v>
          </cell>
          <cell r="I1228">
            <v>55</v>
          </cell>
        </row>
        <row r="1229">
          <cell r="A1229">
            <v>5230</v>
          </cell>
          <cell r="B1229">
            <v>3355</v>
          </cell>
          <cell r="C1229" t="str">
            <v>U SVIJETU KEMIJE 7 : radna bilježnica iz kemije za sedmi razred osnovne škole</v>
          </cell>
          <cell r="D1229" t="str">
            <v>Albina Battistutti-Pecha, Željko Mrklić, Maja Petković</v>
          </cell>
          <cell r="E1229" t="str">
            <v>radna bilježnica</v>
          </cell>
          <cell r="F1229" t="str">
            <v>7.</v>
          </cell>
          <cell r="G1229" t="str">
            <v>PROFIL</v>
          </cell>
          <cell r="H1229" t="str">
            <v>Novo</v>
          </cell>
          <cell r="I1229">
            <v>45</v>
          </cell>
        </row>
        <row r="1230">
          <cell r="A1230">
            <v>5674</v>
          </cell>
          <cell r="B1230">
            <v>3635</v>
          </cell>
          <cell r="C1230" t="str">
            <v>KEMIJA 7 : udžbenik kemije s višemedijskim nastavnim materijalima u sedmom razredu osnovne škole</v>
          </cell>
          <cell r="D1230" t="str">
            <v>Sanja Lukić, Marijan Varga, Ivana Dujmović, Nataša Trenčevska, Dušanka Volarević</v>
          </cell>
          <cell r="E1230" t="str">
            <v>udžbenik s višemedijskim nastavnim materijalima</v>
          </cell>
          <cell r="F1230" t="str">
            <v>7.</v>
          </cell>
          <cell r="G1230" t="str">
            <v>ŠK</v>
          </cell>
          <cell r="H1230" t="str">
            <v>Novo</v>
          </cell>
          <cell r="I1230">
            <v>52</v>
          </cell>
        </row>
        <row r="1231">
          <cell r="A1231">
            <v>5675</v>
          </cell>
          <cell r="B1231">
            <v>3635</v>
          </cell>
          <cell r="C1231" t="str">
            <v>KEMIJA 7 : radna bilježnica za kemiju u sedmom razredu osnovne škole</v>
          </cell>
          <cell r="D1231" t="str">
            <v>Sanja Lukić, Marijan Varga, Ivana Dujmović, Nataša Trenčevska, Ljiljana Crnko Kovač</v>
          </cell>
          <cell r="E1231" t="str">
            <v>radna bilježnica</v>
          </cell>
          <cell r="F1231" t="str">
            <v>7.</v>
          </cell>
          <cell r="G1231" t="str">
            <v>ŠK</v>
          </cell>
          <cell r="H1231" t="str">
            <v>Novo</v>
          </cell>
          <cell r="I1231">
            <v>48</v>
          </cell>
        </row>
        <row r="1232">
          <cell r="B1232" t="str">
            <v>KEMIJA - ZA UČENIKE S POSEBNIM OBRAZOVNIM POTREBAMA</v>
          </cell>
        </row>
        <row r="1233">
          <cell r="A1233">
            <v>1930</v>
          </cell>
          <cell r="B1233">
            <v>1182</v>
          </cell>
          <cell r="C1233" t="str">
            <v>KEMIJA 7 : udžbenik s radnom bilježnicom za 7. razred osnovne škole</v>
          </cell>
          <cell r="D1233" t="str">
            <v>Nikolina Bekić, Andrea Pehar</v>
          </cell>
          <cell r="E1233" t="str">
            <v>udžbenik s radnom bilježnicom</v>
          </cell>
          <cell r="F1233" t="str">
            <v>7.</v>
          </cell>
          <cell r="G1233" t="str">
            <v>ALKA</v>
          </cell>
          <cell r="I1233">
            <v>125</v>
          </cell>
        </row>
        <row r="1234">
          <cell r="A1234">
            <v>4039</v>
          </cell>
          <cell r="B1234">
            <v>2402</v>
          </cell>
          <cell r="C1234" t="str">
            <v>U SVIJETU KEMIJE 7 : prilagođeni program - udžbenik s radnom bilježnicom za učenje kemije u 7. razredu osnovne škole</v>
          </cell>
          <cell r="D1234" t="str">
            <v>Albina Battistutti Pecha, Nikolina Štiglić</v>
          </cell>
          <cell r="E1234" t="str">
            <v>udžbenik s radnom bilježnicom</v>
          </cell>
          <cell r="F1234" t="str">
            <v>7.</v>
          </cell>
          <cell r="G1234" t="str">
            <v>PROFIL</v>
          </cell>
          <cell r="I1234">
            <v>131</v>
          </cell>
        </row>
        <row r="1235">
          <cell r="B1235" t="str">
            <v>GEOGRAFIJA</v>
          </cell>
        </row>
        <row r="1236">
          <cell r="A1236">
            <v>4534</v>
          </cell>
          <cell r="B1236">
            <v>2951</v>
          </cell>
          <cell r="C1236" t="str">
            <v>GEOGRAFIJA 3 : udžbenik za 7. razred osnovne škole</v>
          </cell>
          <cell r="D1236" t="str">
            <v>Zoran Klarić, Tomislav Jelić</v>
          </cell>
          <cell r="E1236" t="str">
            <v>udžbenik</v>
          </cell>
          <cell r="F1236" t="str">
            <v>7.</v>
          </cell>
          <cell r="G1236" t="str">
            <v>ALFA</v>
          </cell>
          <cell r="H1236" t="str">
            <v>Novo</v>
          </cell>
          <cell r="I1236">
            <v>55</v>
          </cell>
        </row>
        <row r="1237">
          <cell r="A1237">
            <v>4535</v>
          </cell>
          <cell r="B1237">
            <v>2951</v>
          </cell>
          <cell r="C1237" t="str">
            <v>GEOGRAFIJA 3 : radna bilježnica za 7. razred osnovne škole</v>
          </cell>
          <cell r="D1237" t="str">
            <v>Tomislav Jelić</v>
          </cell>
          <cell r="E1237" t="str">
            <v>radna bilježnica</v>
          </cell>
          <cell r="F1237" t="str">
            <v>7.</v>
          </cell>
          <cell r="G1237" t="str">
            <v>ALFA</v>
          </cell>
          <cell r="H1237" t="str">
            <v>Novo</v>
          </cell>
          <cell r="I1237">
            <v>39</v>
          </cell>
        </row>
        <row r="1238">
          <cell r="A1238">
            <v>4936</v>
          </cell>
          <cell r="B1238">
            <v>3198</v>
          </cell>
          <cell r="C1238" t="str">
            <v>GEOGRAFIJA EUROPE 7</v>
          </cell>
          <cell r="D1238" t="str">
            <v>Lidija Borko, Ružica Vuk</v>
          </cell>
          <cell r="E1238" t="str">
            <v>udžbenik</v>
          </cell>
          <cell r="F1238" t="str">
            <v>7.</v>
          </cell>
          <cell r="G1238" t="str">
            <v>LJEVAK</v>
          </cell>
          <cell r="H1238" t="str">
            <v>Novo</v>
          </cell>
          <cell r="I1238">
            <v>63</v>
          </cell>
        </row>
        <row r="1239">
          <cell r="A1239">
            <v>4937</v>
          </cell>
          <cell r="B1239">
            <v>3198</v>
          </cell>
          <cell r="C1239" t="str">
            <v>GEOGRAFIJA EUROPE 7</v>
          </cell>
          <cell r="D1239" t="str">
            <v>Lidija Borko, Ružica Vuk</v>
          </cell>
          <cell r="E1239" t="str">
            <v>radna bilježnica</v>
          </cell>
          <cell r="F1239" t="str">
            <v>7.</v>
          </cell>
          <cell r="G1239" t="str">
            <v>LJEVAK</v>
          </cell>
          <cell r="H1239" t="str">
            <v>Novo</v>
          </cell>
          <cell r="I1239">
            <v>43</v>
          </cell>
        </row>
        <row r="1240">
          <cell r="A1240">
            <v>5160</v>
          </cell>
          <cell r="B1240">
            <v>3316</v>
          </cell>
          <cell r="C1240" t="str">
            <v>GEOGRAFIJA 7 : udžbenik geografije za sedmi razred osnovne škole</v>
          </cell>
          <cell r="D1240" t="str">
            <v>Slaven Imre, Petar Perić, Matija Pintarić, Zoran Stiperski</v>
          </cell>
          <cell r="E1240" t="str">
            <v>udžbenik</v>
          </cell>
          <cell r="F1240" t="str">
            <v>7.</v>
          </cell>
          <cell r="G1240" t="str">
            <v>PROFIL</v>
          </cell>
          <cell r="H1240" t="str">
            <v>Novo</v>
          </cell>
          <cell r="I1240">
            <v>60</v>
          </cell>
        </row>
        <row r="1241">
          <cell r="A1241">
            <v>5161</v>
          </cell>
          <cell r="B1241">
            <v>3316</v>
          </cell>
          <cell r="C1241" t="str">
            <v>GEOGRAFIJA 7 : radna bilježnica iz geografije za sedmi razred osnovne škole</v>
          </cell>
          <cell r="D1241" t="str">
            <v>Slaven Imre, Petar Perić, Matija Pintarić</v>
          </cell>
          <cell r="E1241" t="str">
            <v>radna bilježnica</v>
          </cell>
          <cell r="F1241" t="str">
            <v>7.</v>
          </cell>
          <cell r="G1241" t="str">
            <v>PROFIL</v>
          </cell>
          <cell r="H1241" t="str">
            <v>Novo</v>
          </cell>
          <cell r="I1241">
            <v>41</v>
          </cell>
        </row>
        <row r="1242">
          <cell r="A1242">
            <v>5605</v>
          </cell>
          <cell r="B1242">
            <v>3597</v>
          </cell>
          <cell r="C1242" t="str">
            <v>GEA 3 : udžbenik geografije s višemedijskim nastavnim materijalima u sedmom razredu osnovne škole</v>
          </cell>
          <cell r="D1242" t="str">
            <v>Milan Ilić, Danijel Orešić</v>
          </cell>
          <cell r="E1242" t="str">
            <v>udžbenik s višemedijskim nastavnim materijalima</v>
          </cell>
          <cell r="F1242" t="str">
            <v>7.</v>
          </cell>
          <cell r="G1242" t="str">
            <v>ŠK</v>
          </cell>
          <cell r="H1242" t="str">
            <v>Novo</v>
          </cell>
          <cell r="I1242">
            <v>61</v>
          </cell>
        </row>
        <row r="1243">
          <cell r="A1243">
            <v>5606</v>
          </cell>
          <cell r="B1243">
            <v>3597</v>
          </cell>
          <cell r="C1243" t="str">
            <v>GEA 3 : radna bilježnica za geografiju u sedmom razredu osnovne škole</v>
          </cell>
          <cell r="D1243" t="str">
            <v>Milan Ilić, Danijel Orešić</v>
          </cell>
          <cell r="E1243" t="str">
            <v>radna bilježnica</v>
          </cell>
          <cell r="F1243" t="str">
            <v>7.</v>
          </cell>
          <cell r="G1243" t="str">
            <v>ŠK</v>
          </cell>
          <cell r="H1243" t="str">
            <v>Novo</v>
          </cell>
          <cell r="I1243">
            <v>45</v>
          </cell>
        </row>
        <row r="1244">
          <cell r="B1244" t="str">
            <v>GEOGRAFIJA - ZA UČENIKE S POSEBNIM OBRAZOVNIM POTREBAMA</v>
          </cell>
        </row>
        <row r="1245">
          <cell r="A1245">
            <v>3656</v>
          </cell>
          <cell r="B1245">
            <v>2320</v>
          </cell>
          <cell r="C1245" t="str">
            <v>GEOGRAFIJA 7 : udžbenik s radnom bilježnicom</v>
          </cell>
          <cell r="D1245" t="str">
            <v>Silvija Krpes</v>
          </cell>
          <cell r="E1245" t="str">
            <v>udžbenik s radnom bilježnicom</v>
          </cell>
          <cell r="F1245" t="str">
            <v>7.</v>
          </cell>
          <cell r="G1245" t="str">
            <v>ALKA</v>
          </cell>
          <cell r="I1245">
            <v>125</v>
          </cell>
        </row>
        <row r="1246">
          <cell r="A1246">
            <v>2900</v>
          </cell>
          <cell r="B1246">
            <v>1943</v>
          </cell>
          <cell r="C1246" t="str">
            <v>POGLED U EUROPU : udžbenik s radnom bilježnicom i CD-om iz geografije za učenike s posebnim obrazovnim potrebama za 7. razred osnovne škole</v>
          </cell>
          <cell r="D1246" t="str">
            <v>Lidija Borko, Tomislav Štancl</v>
          </cell>
          <cell r="E1246" t="str">
            <v>udžbenik s radnom bilježnicom i CD-om</v>
          </cell>
          <cell r="F1246" t="str">
            <v>7.</v>
          </cell>
          <cell r="G1246" t="str">
            <v>MERIDIJANI</v>
          </cell>
          <cell r="I1246">
            <v>121</v>
          </cell>
        </row>
        <row r="1247">
          <cell r="B1247" t="str">
            <v>POVIJEST</v>
          </cell>
        </row>
        <row r="1248">
          <cell r="A1248">
            <v>4622</v>
          </cell>
          <cell r="B1248">
            <v>3005</v>
          </cell>
          <cell r="C1248" t="str">
            <v>POVIJEST 7 : udžbenik za 7. razred osnovne škole</v>
          </cell>
          <cell r="D1248" t="str">
            <v>Miroslav Akmadža, Stjepan Bekavac</v>
          </cell>
          <cell r="E1248" t="str">
            <v>udžbenik</v>
          </cell>
          <cell r="F1248" t="str">
            <v>7.</v>
          </cell>
          <cell r="G1248" t="str">
            <v>ALFA</v>
          </cell>
          <cell r="H1248" t="str">
            <v>Novo</v>
          </cell>
          <cell r="I1248">
            <v>55</v>
          </cell>
        </row>
        <row r="1249">
          <cell r="A1249">
            <v>4623</v>
          </cell>
          <cell r="B1249">
            <v>3005</v>
          </cell>
          <cell r="C1249" t="str">
            <v>POVIJEST 7 : radna bilježnica za 7. razred osnovne škole</v>
          </cell>
          <cell r="D1249" t="str">
            <v>Stjepan Bekavac, Darko Finek</v>
          </cell>
          <cell r="E1249" t="str">
            <v>radna bilježnica</v>
          </cell>
          <cell r="F1249" t="str">
            <v>7.</v>
          </cell>
          <cell r="G1249" t="str">
            <v>ALFA</v>
          </cell>
          <cell r="H1249" t="str">
            <v>Novo</v>
          </cell>
          <cell r="I1249">
            <v>37</v>
          </cell>
        </row>
        <row r="1250">
          <cell r="A1250">
            <v>5280</v>
          </cell>
          <cell r="B1250">
            <v>3382</v>
          </cell>
          <cell r="C1250" t="str">
            <v>VREMEPLOV 7 : udžbenik povijesti za sedmi razred osnovne škole</v>
          </cell>
          <cell r="D1250" t="str">
            <v>Damir Agičić</v>
          </cell>
          <cell r="E1250" t="str">
            <v>udžbenik</v>
          </cell>
          <cell r="F1250" t="str">
            <v>7.</v>
          </cell>
          <cell r="G1250" t="str">
            <v>PROFIL</v>
          </cell>
          <cell r="H1250" t="str">
            <v>Novo</v>
          </cell>
          <cell r="I1250">
            <v>62</v>
          </cell>
        </row>
        <row r="1251">
          <cell r="A1251">
            <v>5281</v>
          </cell>
          <cell r="B1251">
            <v>3382</v>
          </cell>
          <cell r="C1251" t="str">
            <v>VREMEPLOV 7 : radna bilježnica iz povijesti za sedmi razred osnovne škole</v>
          </cell>
          <cell r="D1251" t="str">
            <v>Damir Agičić</v>
          </cell>
          <cell r="E1251" t="str">
            <v>radna bilježnica</v>
          </cell>
          <cell r="F1251" t="str">
            <v>7.</v>
          </cell>
          <cell r="G1251" t="str">
            <v>PROFIL</v>
          </cell>
          <cell r="H1251" t="str">
            <v>Novo</v>
          </cell>
          <cell r="I1251">
            <v>36</v>
          </cell>
        </row>
        <row r="1252">
          <cell r="A1252">
            <v>5731</v>
          </cell>
          <cell r="B1252">
            <v>3666</v>
          </cell>
          <cell r="C1252" t="str">
            <v>TRAGOM PROŠLOSTI 7 : udžbenik povijesti s višemedijskim nastavnim materijalima u sedmom razredu osnovne škole</v>
          </cell>
          <cell r="D1252" t="str">
            <v>Krešimir Erdelja, Igor Stojaković</v>
          </cell>
          <cell r="E1252" t="str">
            <v>udžbenik s višemedijskim nastavnim materijalima</v>
          </cell>
          <cell r="F1252" t="str">
            <v>7.</v>
          </cell>
          <cell r="G1252" t="str">
            <v>ŠK</v>
          </cell>
          <cell r="H1252" t="str">
            <v>Novo</v>
          </cell>
          <cell r="I1252">
            <v>62</v>
          </cell>
        </row>
        <row r="1253">
          <cell r="A1253">
            <v>5732</v>
          </cell>
          <cell r="B1253">
            <v>3666</v>
          </cell>
          <cell r="C1253" t="str">
            <v>TRAGOM PROŠLOSTI 7 : radna bilježnica za povijest u sedmom razredu osnovne škole</v>
          </cell>
          <cell r="D1253" t="str">
            <v>Krešimir Erdelja, Igor Stojaković</v>
          </cell>
          <cell r="E1253" t="str">
            <v>radna bilježnica</v>
          </cell>
          <cell r="F1253" t="str">
            <v>7.</v>
          </cell>
          <cell r="G1253" t="str">
            <v>ŠK</v>
          </cell>
          <cell r="H1253" t="str">
            <v>Novo</v>
          </cell>
          <cell r="I1253">
            <v>57</v>
          </cell>
        </row>
        <row r="1254">
          <cell r="B1254" t="str">
            <v>POVIJEST - ZA UČENIKE S POSEBNIM OBRAZOVNIM POTREBAMA</v>
          </cell>
        </row>
        <row r="1255">
          <cell r="A1255">
            <v>4731</v>
          </cell>
          <cell r="B1255">
            <v>3068</v>
          </cell>
          <cell r="C1255" t="str">
            <v>PUT U PROŠLOST 7 : udžbenik s radnom bilježnicom za učenike sa smetnjama u razvoju</v>
          </cell>
          <cell r="D1255" t="str">
            <v>Nera Kovačić-Malbaša, Danijela Jugo-Superina</v>
          </cell>
          <cell r="E1255" t="str">
            <v>udžbenik</v>
          </cell>
          <cell r="F1255" t="str">
            <v>7.</v>
          </cell>
          <cell r="G1255" t="str">
            <v>ALKA</v>
          </cell>
          <cell r="H1255" t="str">
            <v>Novo</v>
          </cell>
          <cell r="I1255">
            <v>125</v>
          </cell>
        </row>
        <row r="1256">
          <cell r="B1256" t="str">
            <v>GLAZBENA KULTURA</v>
          </cell>
        </row>
        <row r="1257">
          <cell r="A1257">
            <v>4544</v>
          </cell>
          <cell r="B1257">
            <v>2959</v>
          </cell>
          <cell r="C1257" t="str">
            <v>SVIJET GLAZBE 7 : udžbenik za glazbenu kulturu u sedmom razredu osnovne škole (s CD-om)</v>
          </cell>
          <cell r="D1257" t="str">
            <v>Ante Gašpardi, Tonka Lazarić, Nevenka Raguž, Zoran Štefanac</v>
          </cell>
          <cell r="E1257" t="str">
            <v>udžbenik</v>
          </cell>
          <cell r="F1257" t="str">
            <v>7.</v>
          </cell>
          <cell r="G1257" t="str">
            <v>ALFA</v>
          </cell>
          <cell r="H1257" t="str">
            <v>Novo</v>
          </cell>
          <cell r="I1257">
            <v>70</v>
          </cell>
        </row>
        <row r="1258">
          <cell r="A1258">
            <v>5172</v>
          </cell>
          <cell r="B1258">
            <v>3324</v>
          </cell>
          <cell r="C1258" t="str">
            <v>GLAZBENA SEDMICA : udžbenik glazbene kulture s tri cd-a za sedmi razred osnovne škole</v>
          </cell>
          <cell r="D1258" t="str">
            <v>Ljiljana Ščedrov, Saša Marić</v>
          </cell>
          <cell r="E1258" t="str">
            <v>udžbenik</v>
          </cell>
          <cell r="F1258" t="str">
            <v>7.</v>
          </cell>
          <cell r="G1258" t="str">
            <v>PROFIL</v>
          </cell>
          <cell r="H1258" t="str">
            <v>Novo</v>
          </cell>
          <cell r="I1258">
            <v>72</v>
          </cell>
        </row>
        <row r="1259">
          <cell r="A1259">
            <v>5615</v>
          </cell>
          <cell r="B1259">
            <v>3605</v>
          </cell>
          <cell r="C1259" t="str">
            <v>ALLEGRO 7 : udžbenik glazbene kulture s višemedijskim nastavnim materijalima na tri CD-a u sedmom razredu osnovne škole</v>
          </cell>
          <cell r="D1259" t="str">
            <v>Vlasta Dvořak, Margita Jeličić Špoljar, Eva Kirchmayer Bilić</v>
          </cell>
          <cell r="E1259" t="str">
            <v>udžbenik s 3 CD-a</v>
          </cell>
          <cell r="F1259" t="str">
            <v>7.</v>
          </cell>
          <cell r="G1259" t="str">
            <v>ŠK</v>
          </cell>
          <cell r="H1259" t="str">
            <v>Novo</v>
          </cell>
          <cell r="I1259">
            <v>71</v>
          </cell>
        </row>
        <row r="1260">
          <cell r="B1260" t="str">
            <v>LIKOVNA KULTURA</v>
          </cell>
        </row>
        <row r="1261">
          <cell r="A1261">
            <v>4589</v>
          </cell>
          <cell r="B1261">
            <v>2987</v>
          </cell>
          <cell r="C1261" t="str">
            <v>LIKOVNI SAT 7 : udžbenik likovne kulture za sedmi razred osnovne škole</v>
          </cell>
          <cell r="D1261" t="str">
            <v>Dražen Jerabek, Gordana Jerabek, Blanka Petrinec Fulir, Natalija Stipetić-Čus</v>
          </cell>
          <cell r="E1261" t="str">
            <v>udžbenik</v>
          </cell>
          <cell r="F1261" t="str">
            <v>7.</v>
          </cell>
          <cell r="G1261" t="str">
            <v>ALFA</v>
          </cell>
          <cell r="H1261" t="str">
            <v>Novo</v>
          </cell>
          <cell r="I1261">
            <v>35</v>
          </cell>
        </row>
        <row r="1262">
          <cell r="A1262">
            <v>5235</v>
          </cell>
          <cell r="B1262">
            <v>3359</v>
          </cell>
          <cell r="C1262" t="str">
            <v>POGLED, POTEZ 7 : udžbenik likovne kulture za sedmi razred osnovne škole</v>
          </cell>
          <cell r="D1262" t="str">
            <v>Ana Šobat, Martina Kosec, Jurana Linarić, Emina Mijatović, Zdenka Bilušić, Dijana Nazor</v>
          </cell>
          <cell r="E1262" t="str">
            <v>udžbenik</v>
          </cell>
          <cell r="F1262" t="str">
            <v>7.</v>
          </cell>
          <cell r="G1262" t="str">
            <v>PROFIL</v>
          </cell>
          <cell r="H1262" t="str">
            <v>Novo</v>
          </cell>
          <cell r="I1262">
            <v>34</v>
          </cell>
        </row>
        <row r="1263">
          <cell r="A1263">
            <v>5680</v>
          </cell>
          <cell r="B1263">
            <v>3639</v>
          </cell>
          <cell r="C1263" t="str">
            <v>MOJE BOJE 7 : udžbenik likovne kulture s višemedijskim nastavnim materijalima u sedmom razredu osnovne škole</v>
          </cell>
          <cell r="D1263" t="str">
            <v>Miroslav Huzjak, Ivana Rupić</v>
          </cell>
          <cell r="E1263" t="str">
            <v>udžbenik s višemedijskim nastavnim materijalima</v>
          </cell>
          <cell r="F1263" t="str">
            <v>7.</v>
          </cell>
          <cell r="G1263" t="str">
            <v>ŠK</v>
          </cell>
          <cell r="H1263" t="str">
            <v>Novo</v>
          </cell>
          <cell r="I1263">
            <v>35</v>
          </cell>
        </row>
        <row r="1264">
          <cell r="B1264" t="str">
            <v>TEHNIČKA KULTURA</v>
          </cell>
        </row>
        <row r="1265">
          <cell r="A1265">
            <v>4642</v>
          </cell>
          <cell r="B1265">
            <v>3015</v>
          </cell>
          <cell r="C1265" t="str">
            <v>TEHNIČKA KULTURA 7 : udžbenik za 7. razred osnovne škole</v>
          </cell>
          <cell r="D1265" t="str">
            <v>Martin Olujić, Nikola Kravarušić, Katica Mikulaj Ovčarić, Ivo Crnoja</v>
          </cell>
          <cell r="E1265" t="str">
            <v>udžbenik</v>
          </cell>
          <cell r="F1265" t="str">
            <v>7.</v>
          </cell>
          <cell r="G1265" t="str">
            <v>ALFA</v>
          </cell>
          <cell r="H1265" t="str">
            <v>Novo</v>
          </cell>
          <cell r="I1265">
            <v>55</v>
          </cell>
        </row>
        <row r="1266">
          <cell r="A1266">
            <v>4643</v>
          </cell>
          <cell r="B1266">
            <v>3015</v>
          </cell>
          <cell r="C1266" t="str">
            <v>TEHNIČKA KULTURA 7 : radni materijal za izvođenje vježbi i praktičnog rada za 7. razred osnovne škole</v>
          </cell>
          <cell r="D1266" t="str">
            <v>Martin Olujić, Ivan Sunko, Nikola Kravarušić, Katica Mikulaj Ovčarić, Ivo Crnoja</v>
          </cell>
          <cell r="E1266" t="str">
            <v>radni materijal</v>
          </cell>
          <cell r="F1266" t="str">
            <v>7.</v>
          </cell>
          <cell r="G1266" t="str">
            <v>ALFA</v>
          </cell>
          <cell r="H1266" t="str">
            <v>Novo</v>
          </cell>
          <cell r="I1266">
            <v>82</v>
          </cell>
        </row>
        <row r="1267">
          <cell r="A1267">
            <v>5305</v>
          </cell>
          <cell r="B1267">
            <v>3394</v>
          </cell>
          <cell r="C1267" t="str">
            <v>TEHNIČKA KULTURA 7 : udžbenik tehničke kulture za sedmi razred osnovne škole</v>
          </cell>
          <cell r="D1267" t="str">
            <v>Sanja Prodanović Trlin, Milan Nadaždi, Damir Čović, Ivica Šimić, Krešimir Kenfelj, Dragan Vlajinić, Darko Suman</v>
          </cell>
          <cell r="E1267" t="str">
            <v>udžbenik</v>
          </cell>
          <cell r="F1267" t="str">
            <v>7.</v>
          </cell>
          <cell r="G1267" t="str">
            <v>PROFIL</v>
          </cell>
          <cell r="H1267" t="str">
            <v>Novo</v>
          </cell>
          <cell r="I1267">
            <v>35</v>
          </cell>
        </row>
        <row r="1268">
          <cell r="A1268">
            <v>5306</v>
          </cell>
          <cell r="B1268">
            <v>3394</v>
          </cell>
          <cell r="C1268" t="str">
            <v>TEHNIČKA KULTURA 7 : radni materijal za izvođenje vježbi i praktičnog rada iz tehničke kulture za sedmi razred osnovne škole</v>
          </cell>
          <cell r="D1268" t="str">
            <v>Sanja Prodanović Trlin, Ines Tićak, Milan Nadaždi, Damir Čović, Ivica Šimić, Krešimir Kenfelj, Dragan Vlajinić, Darko Suman</v>
          </cell>
          <cell r="E1268" t="str">
            <v>radni materijal</v>
          </cell>
          <cell r="F1268" t="str">
            <v>7.</v>
          </cell>
          <cell r="G1268" t="str">
            <v>PROFIL</v>
          </cell>
          <cell r="H1268" t="str">
            <v>Novo</v>
          </cell>
          <cell r="I1268">
            <v>108</v>
          </cell>
        </row>
        <row r="1269">
          <cell r="A1269">
            <v>5765</v>
          </cell>
          <cell r="B1269">
            <v>3683</v>
          </cell>
          <cell r="C1269" t="str">
            <v>ČUDESNI SVIJET TEHNIKE 7 : udžbenik tehničke kulture s višemedijskim nastavnim materijalima u sedmom razredu osnovne škole</v>
          </cell>
          <cell r="D1269" t="str">
            <v>Gordan Bartolić, Vladimir Delić, Andrija Gregurić, Ivan Jukić, Ivica Kolarić, Dragan Stanojević</v>
          </cell>
          <cell r="E1269" t="str">
            <v>udžbenik s višemedijskim nastavnim materijalima</v>
          </cell>
          <cell r="F1269" t="str">
            <v>7.</v>
          </cell>
          <cell r="G1269" t="str">
            <v>ŠK</v>
          </cell>
          <cell r="H1269" t="str">
            <v>Novo</v>
          </cell>
          <cell r="I1269">
            <v>54</v>
          </cell>
        </row>
        <row r="1270">
          <cell r="A1270">
            <v>5766</v>
          </cell>
          <cell r="B1270">
            <v>3683</v>
          </cell>
          <cell r="C1270" t="str">
            <v>ČUDESNI SVIJET TEHNIKE 7 : radni materijali za izvođenje vježbi i praktičnog rada iz tehničke kulture u sedmom razredu osnovne škole</v>
          </cell>
          <cell r="D1270" t="str">
            <v>Gordan Bartolić, Vladimir Delić, Andrija Gregurić, Ivan Jukić, Ivica Kolarić, Dragan Stanojević</v>
          </cell>
          <cell r="E1270" t="str">
            <v>radni materijal</v>
          </cell>
          <cell r="F1270" t="str">
            <v>7.</v>
          </cell>
          <cell r="G1270" t="str">
            <v>ŠK</v>
          </cell>
          <cell r="H1270" t="str">
            <v>Novo</v>
          </cell>
          <cell r="I1270">
            <v>89</v>
          </cell>
        </row>
        <row r="1271">
          <cell r="B1271" t="str">
            <v>LATINSKI JEZIK - IZBORNI PREDMET</v>
          </cell>
        </row>
        <row r="1272">
          <cell r="A1272">
            <v>283</v>
          </cell>
          <cell r="B1272">
            <v>12</v>
          </cell>
          <cell r="C1272" t="str">
            <v>ORBIS ROMANUS 1 : udžbenik za početno učenje latinskog jezika u osnovnoj školi i gimnaziji</v>
          </cell>
          <cell r="D1272" t="str">
            <v>Damir Salopek, Zlatko Šešelj, Dubravko Škiljan</v>
          </cell>
          <cell r="E1272" t="str">
            <v>udžbenik</v>
          </cell>
          <cell r="F1272" t="str">
            <v>5.-8.</v>
          </cell>
          <cell r="G1272" t="str">
            <v>PROFIL</v>
          </cell>
          <cell r="I1272">
            <v>99</v>
          </cell>
        </row>
        <row r="1273">
          <cell r="A1273">
            <v>5819</v>
          </cell>
          <cell r="B1273">
            <v>3711</v>
          </cell>
          <cell r="C1273" t="str">
            <v>HEREDITAS LINGUAE LATINAE : čitanka za početno učenje latinskog jezika u osnovnoj školi</v>
          </cell>
          <cell r="D1273" t="str">
            <v>Zvonimir Milanović</v>
          </cell>
          <cell r="E1273" t="str">
            <v>udžbenik</v>
          </cell>
          <cell r="F1273" t="str">
            <v>5.-8.</v>
          </cell>
          <cell r="G1273" t="str">
            <v>VBZ</v>
          </cell>
          <cell r="H1273" t="str">
            <v>Novo</v>
          </cell>
          <cell r="I1273" t="str">
            <v>95,00</v>
          </cell>
        </row>
        <row r="1274">
          <cell r="A1274">
            <v>5820</v>
          </cell>
          <cell r="B1274">
            <v>3711</v>
          </cell>
          <cell r="C1274" t="str">
            <v>HEREDITAS LINGUAE LATINAE : radna bilježnica za početno učenje latinskog jezika u osnovnoj školi</v>
          </cell>
          <cell r="D1274" t="str">
            <v>Zvonimir Milanović</v>
          </cell>
          <cell r="E1274" t="str">
            <v>radna bilježnica</v>
          </cell>
          <cell r="F1274" t="str">
            <v>5.-8.</v>
          </cell>
          <cell r="G1274" t="str">
            <v>VBZ</v>
          </cell>
          <cell r="H1274" t="str">
            <v>Novo</v>
          </cell>
          <cell r="I1274" t="str">
            <v>68,00</v>
          </cell>
        </row>
        <row r="1275">
          <cell r="B1275" t="str">
            <v>GRČKI JEZIK - IZBORNI PREDMET</v>
          </cell>
        </row>
        <row r="1276">
          <cell r="A1276">
            <v>551</v>
          </cell>
          <cell r="B1276">
            <v>13</v>
          </cell>
          <cell r="C1276" t="str">
            <v>PROMETEJ : udžbenik grčkoga jezika za 1. i 2. razred gimnazije, 7. i 8. razred osnovne škole : 1. i 2. godina učenja</v>
          </cell>
          <cell r="D1276" t="str">
            <v>Zdravka Martinić-Jerčić, Dubravka Matković</v>
          </cell>
          <cell r="E1276" t="str">
            <v>udžbenik</v>
          </cell>
          <cell r="F1276" t="str">
            <v>7.-8.</v>
          </cell>
          <cell r="G1276" t="str">
            <v>ŠK</v>
          </cell>
          <cell r="I1276">
            <v>128</v>
          </cell>
        </row>
        <row r="1277">
          <cell r="A1277">
            <v>550</v>
          </cell>
          <cell r="B1277">
            <v>13</v>
          </cell>
          <cell r="C1277" t="str">
            <v>PROMETEJ : radna bilježnica grčkoga jezika za 1. i 2. razred gimnazije, 7. i 8. razred osnovne škole : 1. i 2. godina učenja</v>
          </cell>
          <cell r="D1277" t="str">
            <v>Zdravka Martinić-Jerčić, Dubravka Matković</v>
          </cell>
          <cell r="E1277" t="str">
            <v>radna bilježnica</v>
          </cell>
          <cell r="F1277" t="str">
            <v>7.-8.</v>
          </cell>
          <cell r="G1277" t="str">
            <v>ŠK</v>
          </cell>
          <cell r="I1277">
            <v>52</v>
          </cell>
        </row>
        <row r="1278">
          <cell r="B1278" t="str">
            <v>INFORMATIKA - IZBORNI PREDMET</v>
          </cell>
        </row>
        <row r="1279">
          <cell r="A1279">
            <v>4579</v>
          </cell>
          <cell r="B1279">
            <v>2981</v>
          </cell>
          <cell r="C1279" t="str">
            <v>LIKE IT 7 : udžbenik informatike za 7. razred osnovne škole s CD-om</v>
          </cell>
          <cell r="D1279" t="str">
            <v>Karmen Toić Dlačić, Dragica Rade, Luka Novaković, Vinko Pilipović, Iva Matasić</v>
          </cell>
          <cell r="E1279" t="str">
            <v>udžbenik</v>
          </cell>
          <cell r="F1279" t="str">
            <v>7.</v>
          </cell>
          <cell r="G1279" t="str">
            <v>ALFA</v>
          </cell>
          <cell r="H1279" t="str">
            <v>Novo</v>
          </cell>
          <cell r="I1279">
            <v>57</v>
          </cell>
        </row>
        <row r="1280">
          <cell r="A1280">
            <v>4580</v>
          </cell>
          <cell r="B1280">
            <v>2981</v>
          </cell>
          <cell r="C1280" t="str">
            <v>LIKE IT 7 : radna bilježnica informatike za 7. razred osnovne škole</v>
          </cell>
          <cell r="D1280" t="str">
            <v>Karmen Toić Dlačić, Dragica Rade, Luka Novaković, Vinko Pilipović, Iva Matasić</v>
          </cell>
          <cell r="E1280" t="str">
            <v>radna bilježnica</v>
          </cell>
          <cell r="F1280" t="str">
            <v>7.</v>
          </cell>
          <cell r="G1280" t="str">
            <v>ALFA</v>
          </cell>
          <cell r="H1280" t="str">
            <v>Novo</v>
          </cell>
          <cell r="I1280">
            <v>38</v>
          </cell>
        </row>
        <row r="1281">
          <cell r="A1281">
            <v>5221</v>
          </cell>
          <cell r="B1281">
            <v>3351</v>
          </cell>
          <cell r="C1281" t="str">
            <v>NIMBUS, OBLAK 7 : udžbenik informatike s e-podrškom za sedmi razred osnovne škole</v>
          </cell>
          <cell r="D1281" t="str">
            <v>Silvana Svetličić, Lidija Kralj, Nenad Hajdinjak, Darko Rakić, Bojan Floriani</v>
          </cell>
          <cell r="E1281" t="str">
            <v>udžbenik</v>
          </cell>
          <cell r="F1281" t="str">
            <v>7.</v>
          </cell>
          <cell r="G1281" t="str">
            <v>PROFIL</v>
          </cell>
          <cell r="H1281" t="str">
            <v>Novo</v>
          </cell>
          <cell r="I1281">
            <v>62</v>
          </cell>
        </row>
        <row r="1282">
          <cell r="A1282">
            <v>5222</v>
          </cell>
          <cell r="B1282">
            <v>3351</v>
          </cell>
          <cell r="C1282" t="str">
            <v>NIMBUS, OBLAK 7 : radna bilježnica iz informatike s e-podrškom za sedmi razred osnovne škole</v>
          </cell>
          <cell r="D1282" t="str">
            <v>Silvana Svetličić, Lidija Kralj, Nenad Hajdinjak, Darko Rakić, Bojan Floriani</v>
          </cell>
          <cell r="E1282" t="str">
            <v>radna bilježnica</v>
          </cell>
          <cell r="F1282" t="str">
            <v>7.</v>
          </cell>
          <cell r="G1282" t="str">
            <v>PROFIL</v>
          </cell>
          <cell r="H1282" t="str">
            <v>Novo</v>
          </cell>
          <cell r="I1282">
            <v>45</v>
          </cell>
        </row>
        <row r="1283">
          <cell r="A1283">
            <v>5338</v>
          </cell>
          <cell r="B1283">
            <v>3418</v>
          </cell>
          <cell r="C1283" t="str">
            <v>INFORMATIKA+ 7 : udžbenik iz informatike za 7. razred osnovne škole</v>
          </cell>
          <cell r="D1283" t="str">
            <v>Vinkoslav Galešev, Ines Kniewald, Gordana Sokol, Barbara Bedenik, Kristina Repek</v>
          </cell>
          <cell r="E1283" t="str">
            <v>udžbenik</v>
          </cell>
          <cell r="F1283" t="str">
            <v>7.</v>
          </cell>
          <cell r="G1283" t="str">
            <v>SYSPRINT</v>
          </cell>
          <cell r="H1283" t="str">
            <v>Novo</v>
          </cell>
          <cell r="I1283">
            <v>88</v>
          </cell>
        </row>
        <row r="1284">
          <cell r="A1284">
            <v>5339</v>
          </cell>
          <cell r="B1284">
            <v>3418</v>
          </cell>
          <cell r="C1284" t="str">
            <v>INFORMATIKA+ 7 : radna bilježnica iz informatike za 7. razred osnovne škole</v>
          </cell>
          <cell r="D1284" t="str">
            <v>Vinkoslav Galešev, Ines Kniewald, Gordana Sokol, Barbara Bedenik, Kristina Repek</v>
          </cell>
          <cell r="E1284" t="str">
            <v>radna bilježnica</v>
          </cell>
          <cell r="F1284" t="str">
            <v>7.</v>
          </cell>
          <cell r="G1284" t="str">
            <v>SYSPRINT</v>
          </cell>
          <cell r="H1284" t="str">
            <v>Novo</v>
          </cell>
          <cell r="I1284">
            <v>57</v>
          </cell>
        </row>
        <row r="1285">
          <cell r="A1285">
            <v>5670</v>
          </cell>
          <cell r="B1285">
            <v>3633</v>
          </cell>
          <cell r="C1285" t="str">
            <v>MOJ PORTAL 3.0, 7 : udžbenik informatike s višemedijskim nastavnim materijalima u sedmom razredu osnovne škole</v>
          </cell>
          <cell r="D1285" t="str">
            <v>Magdalena Babić, Zoran Dimovski, Fredi Glavan, Mario Stančić, Branko Vejnović</v>
          </cell>
          <cell r="E1285" t="str">
            <v>udžbenik s višemedijskim nastavnim materijalima</v>
          </cell>
          <cell r="F1285" t="str">
            <v>7.</v>
          </cell>
          <cell r="G1285" t="str">
            <v>ŠK</v>
          </cell>
          <cell r="H1285" t="str">
            <v>Novo</v>
          </cell>
          <cell r="I1285">
            <v>66</v>
          </cell>
        </row>
        <row r="1286">
          <cell r="A1286">
            <v>5671</v>
          </cell>
          <cell r="B1286">
            <v>3633</v>
          </cell>
          <cell r="C1286" t="str">
            <v>MOJ PORTAL 3.0, 7 : radna bilježnica za informatiku u sedmom razredu osnovne škole</v>
          </cell>
          <cell r="D1286" t="str">
            <v>Magdalena Babić, Zoran Dimovski, Fredi Glavan, Mario Stančić, Branko Vejnović</v>
          </cell>
          <cell r="E1286" t="str">
            <v>radna bilježnica</v>
          </cell>
          <cell r="F1286" t="str">
            <v>7.</v>
          </cell>
          <cell r="G1286" t="str">
            <v>ŠK</v>
          </cell>
          <cell r="H1286" t="str">
            <v>Novo</v>
          </cell>
          <cell r="I1286">
            <v>49</v>
          </cell>
        </row>
        <row r="1287">
          <cell r="B1287" t="str">
            <v>VJERONAUK - IZBORNI PREDMET</v>
          </cell>
        </row>
        <row r="1288">
          <cell r="A1288">
            <v>4867</v>
          </cell>
          <cell r="B1288">
            <v>3145</v>
          </cell>
          <cell r="C1288" t="str">
            <v>ZAJEDNO U LJUBAVI : udžbenik za katolički vjeronauk sedmoga razreda osnovne škole</v>
          </cell>
          <cell r="D1288" t="str">
            <v>Josip Periš i autorski tim</v>
          </cell>
          <cell r="E1288" t="str">
            <v>udžbenik</v>
          </cell>
          <cell r="F1288" t="str">
            <v>7.</v>
          </cell>
          <cell r="G1288" t="str">
            <v>KS</v>
          </cell>
          <cell r="H1288" t="str">
            <v>Novo</v>
          </cell>
          <cell r="I1288">
            <v>45</v>
          </cell>
        </row>
        <row r="1289">
          <cell r="A1289">
            <v>4236</v>
          </cell>
          <cell r="B1289">
            <v>2761</v>
          </cell>
          <cell r="C1289" t="str">
            <v>UDŽBENIK ISLAMSKOG VJERONAUKA : za 7. razred osnovne škole</v>
          </cell>
          <cell r="D1289" t="str">
            <v>Ševko Omerbašić</v>
          </cell>
          <cell r="E1289" t="str">
            <v>udžbenik</v>
          </cell>
          <cell r="F1289" t="str">
            <v>7.</v>
          </cell>
          <cell r="G1289" t="str">
            <v>MIZ</v>
          </cell>
          <cell r="H1289" t="str">
            <v>Novo</v>
          </cell>
          <cell r="I1289">
            <v>25</v>
          </cell>
        </row>
        <row r="1290">
          <cell r="B1290" t="str">
            <v>UDŽBENICI ZA ČEŠKU NACIONALNU MANJINU</v>
          </cell>
        </row>
        <row r="1291">
          <cell r="A1291">
            <v>2444</v>
          </cell>
          <cell r="B1291">
            <v>1630</v>
          </cell>
          <cell r="C1291" t="str">
            <v>CHEMIE 7 : učebnice pro 7. ročník základní školy</v>
          </cell>
          <cell r="D1291" t="str">
            <v>Slavica Iljkić, Draginja Mrvoš-Sermek, Božica Šuveljak</v>
          </cell>
          <cell r="E1291" t="str">
            <v>udžbenik</v>
          </cell>
          <cell r="F1291" t="str">
            <v>7.</v>
          </cell>
          <cell r="G1291" t="str">
            <v>ALFA</v>
          </cell>
          <cell r="I1291">
            <v>58</v>
          </cell>
        </row>
        <row r="1292">
          <cell r="A1292">
            <v>4245</v>
          </cell>
          <cell r="B1292">
            <v>1630</v>
          </cell>
          <cell r="C1292" t="str">
            <v>CHEMIE 7 : pracovní sešit pro 7. ročník základní školy</v>
          </cell>
          <cell r="D1292" t="str">
            <v>Draginja Mrvoš Sermek, Nikolina Ribarić, Davor Barić</v>
          </cell>
          <cell r="E1292" t="str">
            <v>radna bilježnica</v>
          </cell>
          <cell r="F1292" t="str">
            <v>7.</v>
          </cell>
          <cell r="G1292" t="str">
            <v>ALFA</v>
          </cell>
          <cell r="H1292" t="str">
            <v>Novo</v>
          </cell>
          <cell r="I1292">
            <v>37</v>
          </cell>
        </row>
        <row r="1293">
          <cell r="A1293">
            <v>2450</v>
          </cell>
          <cell r="B1293">
            <v>1638</v>
          </cell>
          <cell r="C1293" t="str">
            <v>DĚJEPIS 7 : učebnice pro 7. ročník základní školy</v>
          </cell>
          <cell r="D1293" t="str">
            <v>Stjepan Bekavac, Siniša Kljajić</v>
          </cell>
          <cell r="E1293" t="str">
            <v>udžbenik</v>
          </cell>
          <cell r="F1293" t="str">
            <v>7.</v>
          </cell>
          <cell r="G1293" t="str">
            <v>ALFA</v>
          </cell>
          <cell r="H1293" t="str">
            <v xml:space="preserve"> </v>
          </cell>
          <cell r="I1293">
            <v>49</v>
          </cell>
        </row>
        <row r="1294">
          <cell r="A1294">
            <v>4244</v>
          </cell>
          <cell r="B1294">
            <v>1638</v>
          </cell>
          <cell r="C1294" t="str">
            <v>DĚJEPIS 7 : pracovní sešit pro 7. ročník základní školy</v>
          </cell>
          <cell r="D1294" t="str">
            <v>Stjepan Bekavac, Siniša Kljajić</v>
          </cell>
          <cell r="E1294" t="str">
            <v>radna bilježnica</v>
          </cell>
          <cell r="F1294" t="str">
            <v>7.</v>
          </cell>
          <cell r="G1294" t="str">
            <v>ALFA</v>
          </cell>
          <cell r="H1294" t="str">
            <v>Novo</v>
          </cell>
          <cell r="I1294">
            <v>33</v>
          </cell>
        </row>
        <row r="1295">
          <cell r="A1295">
            <v>2442</v>
          </cell>
          <cell r="B1295">
            <v>1660</v>
          </cell>
          <cell r="C1295" t="str">
            <v>GEOGRAFIE 3 : učebnice pro 7. ročník základní školy</v>
          </cell>
          <cell r="D1295" t="str">
            <v>Tomislav Jelić, Zoran Klarić</v>
          </cell>
          <cell r="E1295" t="str">
            <v>udžbenik</v>
          </cell>
          <cell r="F1295" t="str">
            <v>7.</v>
          </cell>
          <cell r="G1295" t="str">
            <v>ALFA</v>
          </cell>
          <cell r="I1295">
            <v>53</v>
          </cell>
        </row>
        <row r="1296">
          <cell r="A1296">
            <v>4242</v>
          </cell>
          <cell r="B1296">
            <v>1660</v>
          </cell>
          <cell r="C1296" t="str">
            <v>GEOGRAFIE 3 : pracovní sešit pro 7. ročník základní školy</v>
          </cell>
          <cell r="D1296" t="str">
            <v>Tomislav Jelić</v>
          </cell>
          <cell r="E1296" t="str">
            <v>radna bilježnica</v>
          </cell>
          <cell r="F1296" t="str">
            <v>7.</v>
          </cell>
          <cell r="G1296" t="str">
            <v>ALFA</v>
          </cell>
          <cell r="H1296" t="str">
            <v>Novo</v>
          </cell>
          <cell r="I1296">
            <v>33</v>
          </cell>
        </row>
        <row r="1297">
          <cell r="A1297">
            <v>4067</v>
          </cell>
          <cell r="B1297">
            <v>2654</v>
          </cell>
          <cell r="C1297" t="str">
            <v>ČÍTANKA 7 : pro 7. ročník základní školy s českým vyučovacím jazykem v Republice Chorvatsku</v>
          </cell>
          <cell r="D1297" t="str">
            <v>Sylvie Ondráčková</v>
          </cell>
          <cell r="E1297" t="str">
            <v>udžbenik</v>
          </cell>
          <cell r="F1297" t="str">
            <v>7.</v>
          </cell>
          <cell r="G1297" t="str">
            <v>JEDNOTA</v>
          </cell>
          <cell r="I1297">
            <v>30</v>
          </cell>
        </row>
        <row r="1298">
          <cell r="A1298">
            <v>4068</v>
          </cell>
          <cell r="B1298">
            <v>2655</v>
          </cell>
          <cell r="C1298" t="str">
            <v>CVIČEBNICE 7 : pro 7. ročník základní školy s českým vyučovacím jazykem v Republice Chorvatsku</v>
          </cell>
          <cell r="D1298" t="str">
            <v>Bohumil Krejčí</v>
          </cell>
          <cell r="E1298" t="str">
            <v>udžbenik</v>
          </cell>
          <cell r="F1298" t="str">
            <v>7.</v>
          </cell>
          <cell r="G1298" t="str">
            <v>JEDNOTA</v>
          </cell>
          <cell r="I1298">
            <v>15</v>
          </cell>
        </row>
        <row r="1299">
          <cell r="A1299">
            <v>2527</v>
          </cell>
          <cell r="B1299">
            <v>1624</v>
          </cell>
          <cell r="C1299" t="str">
            <v>BIOLOGIE 7 : učebnice pro 7. ročník základní školy</v>
          </cell>
          <cell r="D1299" t="str">
            <v>Jasminka Džapo, Jasna Tonšetić, Lela Zadražil</v>
          </cell>
          <cell r="E1299" t="str">
            <v>udžbenik</v>
          </cell>
          <cell r="F1299" t="str">
            <v>7.</v>
          </cell>
          <cell r="G1299" t="str">
            <v>PROFIL</v>
          </cell>
          <cell r="I1299">
            <v>59</v>
          </cell>
        </row>
        <row r="1300">
          <cell r="A1300">
            <v>3409</v>
          </cell>
          <cell r="B1300">
            <v>1624</v>
          </cell>
          <cell r="C1300" t="str">
            <v>BIOLOGIE 7 : pracovní sešit pro 7. ročník základní školy</v>
          </cell>
          <cell r="D1300" t="str">
            <v>Jasminka Džapo, Jasna Tonšetić, Lela Zadražil</v>
          </cell>
          <cell r="E1300" t="str">
            <v>radna bilježnica</v>
          </cell>
          <cell r="F1300" t="str">
            <v>7.</v>
          </cell>
          <cell r="G1300" t="str">
            <v>PROFIL</v>
          </cell>
          <cell r="H1300" t="str">
            <v xml:space="preserve"> </v>
          </cell>
          <cell r="I1300">
            <v>44</v>
          </cell>
        </row>
        <row r="1301">
          <cell r="A1301">
            <v>3927</v>
          </cell>
          <cell r="B1301">
            <v>2600</v>
          </cell>
          <cell r="C1301" t="str">
            <v>HUDEBNÍ SEDMIČKA : učebnice hudební výchovy a 3 CD pro 7. ročník základní školy</v>
          </cell>
          <cell r="D1301" t="str">
            <v>Saša Marić, Ljiljana Ščedrov</v>
          </cell>
          <cell r="E1301" t="str">
            <v xml:space="preserve">udžbenik </v>
          </cell>
          <cell r="F1301" t="str">
            <v>7.</v>
          </cell>
          <cell r="G1301" t="str">
            <v>PROFIL</v>
          </cell>
          <cell r="I1301">
            <v>72</v>
          </cell>
        </row>
        <row r="1302">
          <cell r="A1302">
            <v>2589</v>
          </cell>
          <cell r="B1302">
            <v>1654</v>
          </cell>
          <cell r="C1302" t="str">
            <v>FYZIKA 7 : učebnice fyziky pro 7. ročník základní školy + CD</v>
          </cell>
          <cell r="D1302" t="str">
            <v>Sanja Martinko, Vladimir Paar</v>
          </cell>
          <cell r="E1302" t="str">
            <v xml:space="preserve">udžbenik </v>
          </cell>
          <cell r="F1302" t="str">
            <v>7.</v>
          </cell>
          <cell r="G1302" t="str">
            <v>ŠK</v>
          </cell>
          <cell r="H1302" t="str">
            <v xml:space="preserve"> </v>
          </cell>
          <cell r="I1302">
            <v>58</v>
          </cell>
        </row>
        <row r="1303">
          <cell r="A1303">
            <v>4414</v>
          </cell>
          <cell r="B1303">
            <v>2876</v>
          </cell>
          <cell r="C1303" t="str">
            <v>MATEMATIKA 7 - I. POLOLETÍ : učebnice a sbírka příkladů pro 7.ročník základní školy</v>
          </cell>
          <cell r="D1303" t="str">
            <v>Zvonimir Šikić, Iva Golac-Jakopović, Milana Vuković, Luka Krnić</v>
          </cell>
          <cell r="E1303" t="str">
            <v>udžbenik</v>
          </cell>
          <cell r="F1303" t="str">
            <v>7.</v>
          </cell>
          <cell r="G1303" t="str">
            <v>JEDNOTA</v>
          </cell>
          <cell r="H1303" t="str">
            <v>Novo</v>
          </cell>
          <cell r="I1303">
            <v>62</v>
          </cell>
        </row>
        <row r="1304">
          <cell r="A1304">
            <v>4415</v>
          </cell>
          <cell r="B1304">
            <v>2876</v>
          </cell>
          <cell r="C1304" t="str">
            <v>MATEMATIKA 7 - II. POLOLETÍ : učebnice a sbírka příkladů pro 7. ročník základní školy</v>
          </cell>
          <cell r="D1304" t="str">
            <v>Zvonimir Šikić, Iva Golac-Jakopović, Milana Vuković, Luka Krnić</v>
          </cell>
          <cell r="E1304" t="str">
            <v>udžbenik</v>
          </cell>
          <cell r="F1304" t="str">
            <v>7.</v>
          </cell>
          <cell r="G1304" t="str">
            <v>JEDNOTA</v>
          </cell>
          <cell r="H1304" t="str">
            <v>Novo</v>
          </cell>
          <cell r="I1304">
            <v>62</v>
          </cell>
        </row>
        <row r="1305">
          <cell r="B1305" t="str">
            <v>UDŽBENICI ZA MAĐARSKU NACIONALNU MANJINU</v>
          </cell>
        </row>
        <row r="1306">
          <cell r="A1306">
            <v>2571</v>
          </cell>
          <cell r="B1306">
            <v>1621</v>
          </cell>
          <cell r="C1306" t="str">
            <v>AZ ANYAGOK VILÁGA 1 : kémia tankönyv az általános iskolák hetedik osztálya számára</v>
          </cell>
          <cell r="D1306" t="str">
            <v>Albina Battistutti Pecha, Željko Mrklić, Maja Petković</v>
          </cell>
          <cell r="E1306" t="str">
            <v>udžbenik</v>
          </cell>
          <cell r="F1306" t="str">
            <v>7.</v>
          </cell>
          <cell r="G1306" t="str">
            <v>UMH</v>
          </cell>
          <cell r="I1306">
            <v>65.540000000000006</v>
          </cell>
        </row>
        <row r="1307">
          <cell r="A1307">
            <v>2566</v>
          </cell>
          <cell r="B1307">
            <v>1713</v>
          </cell>
          <cell r="C1307" t="str">
            <v>MATEMATIKA 7 : tanköny és feladatgyűjtemény az általános iskolák hetedik osztálya számára - 1. félév</v>
          </cell>
          <cell r="D1307" t="str">
            <v>Iva Golac-Jakopović, Luka Krnić, Zvonimir Šikić, Milana Vuković</v>
          </cell>
          <cell r="E1307" t="str">
            <v>udžbenik sa zbirkom zadataka</v>
          </cell>
          <cell r="F1307" t="str">
            <v>7.</v>
          </cell>
          <cell r="G1307" t="str">
            <v>UMH</v>
          </cell>
          <cell r="I1307">
            <v>67.84</v>
          </cell>
        </row>
        <row r="1308">
          <cell r="A1308">
            <v>4110</v>
          </cell>
          <cell r="B1308">
            <v>1713</v>
          </cell>
          <cell r="C1308" t="str">
            <v>MATEMATIKA 7 - 2. FÉLÉV : tankönyv és felafatgyűjtemény az általános iskola hetedik osztálya számára</v>
          </cell>
          <cell r="D1308" t="str">
            <v>Zvonimir Šikić, Iva Golac-Jakopović, Milana Vuković, Luka Krnić</v>
          </cell>
          <cell r="E1308" t="str">
            <v>udžbenik sa zbirkom zadataka</v>
          </cell>
          <cell r="F1308" t="str">
            <v>7.</v>
          </cell>
          <cell r="G1308" t="str">
            <v>UMH</v>
          </cell>
          <cell r="H1308" t="str">
            <v>Novo</v>
          </cell>
          <cell r="I1308">
            <v>61.06</v>
          </cell>
        </row>
        <row r="1309">
          <cell r="A1309">
            <v>2719</v>
          </cell>
          <cell r="B1309">
            <v>1820</v>
          </cell>
          <cell r="C1309" t="str">
            <v>LÁTNI TANULUNK 7 : rajz és vizuális kultúra tankönyv az általános iskolák 7. osztálya számára</v>
          </cell>
          <cell r="D1309" t="str">
            <v>Miroslav Huzjak, Saša Živković</v>
          </cell>
          <cell r="E1309" t="str">
            <v>udžbenik</v>
          </cell>
          <cell r="F1309" t="str">
            <v>7.</v>
          </cell>
          <cell r="G1309" t="str">
            <v>UMH</v>
          </cell>
          <cell r="I1309">
            <v>41.39</v>
          </cell>
        </row>
        <row r="1310">
          <cell r="A1310">
            <v>4172</v>
          </cell>
          <cell r="B1310">
            <v>2716</v>
          </cell>
          <cell r="C1310" t="str">
            <v>FÖLDRAJZ 7 : földrajz tankönyv az általános iskolák hetedik osztálya számára</v>
          </cell>
          <cell r="D1310" t="str">
            <v>Tanja Horvat, Renata Kanceljak</v>
          </cell>
          <cell r="E1310" t="str">
            <v>udžbenik</v>
          </cell>
          <cell r="F1310" t="str">
            <v>7.</v>
          </cell>
          <cell r="G1310" t="str">
            <v>UMH</v>
          </cell>
          <cell r="H1310" t="str">
            <v>Novo</v>
          </cell>
          <cell r="I1310">
            <v>53.77</v>
          </cell>
        </row>
        <row r="1311">
          <cell r="A1311">
            <v>4108</v>
          </cell>
          <cell r="B1311">
            <v>2674</v>
          </cell>
          <cell r="C1311" t="str">
            <v>FIZIKA 7 : tankönyv az általános iskola hetedik osztálya számára</v>
          </cell>
          <cell r="D1311" t="str">
            <v>Tanja Djaković, Ramiza Kurtović, Božena Ratkaj, Zoran Krnjaić</v>
          </cell>
          <cell r="E1311" t="str">
            <v>udžbenik</v>
          </cell>
          <cell r="F1311" t="str">
            <v>7.</v>
          </cell>
          <cell r="G1311" t="str">
            <v>UMH</v>
          </cell>
          <cell r="H1311" t="str">
            <v>Novo</v>
          </cell>
          <cell r="I1311">
            <v>57.95</v>
          </cell>
        </row>
        <row r="1312">
          <cell r="A1312">
            <v>4114</v>
          </cell>
          <cell r="B1312">
            <v>2680</v>
          </cell>
          <cell r="C1312" t="str">
            <v>TÖRTÉNELEM 7 : tankönyv az általános iskolák hetedik osztálya számára</v>
          </cell>
          <cell r="D1312" t="str">
            <v>Stjepan Bekavac, Siniša Kljaić</v>
          </cell>
          <cell r="E1312" t="str">
            <v>udžbenik</v>
          </cell>
          <cell r="F1312" t="str">
            <v>7.</v>
          </cell>
          <cell r="G1312" t="str">
            <v>UMH</v>
          </cell>
          <cell r="H1312" t="str">
            <v>Novo</v>
          </cell>
          <cell r="I1312">
            <v>47.25</v>
          </cell>
        </row>
        <row r="1313">
          <cell r="B1313" t="str">
            <v>UDŽBENICI ZA MAĐARSKU NACIONALNU MANJINU - UVEZENI</v>
          </cell>
        </row>
        <row r="1314">
          <cell r="A1314">
            <v>4379</v>
          </cell>
          <cell r="B1314">
            <v>2856</v>
          </cell>
          <cell r="C1314" t="str">
            <v>IRODALOM 7 : az általános iskola 7. évfolyama és a 13 éves korosztály számára</v>
          </cell>
          <cell r="D1314" t="str">
            <v>Ildikó Radóczné Bálint, Gyuláné Virág</v>
          </cell>
          <cell r="E1314" t="str">
            <v>udžbenik</v>
          </cell>
          <cell r="F1314" t="str">
            <v>7.</v>
          </cell>
          <cell r="G1314" t="str">
            <v>UMH</v>
          </cell>
          <cell r="H1314" t="str">
            <v>Novo</v>
          </cell>
          <cell r="I1314" t="str">
            <v>0,00*</v>
          </cell>
        </row>
        <row r="1315">
          <cell r="A1315">
            <v>4380</v>
          </cell>
          <cell r="B1315">
            <v>2856</v>
          </cell>
          <cell r="C1315" t="str">
            <v>SZÖVEGÉRTÉSI FEJLESZTŐ GYAKORLATOK : 7. osztály</v>
          </cell>
          <cell r="D1315" t="str">
            <v>Erzsébet Széplaki</v>
          </cell>
          <cell r="E1315" t="str">
            <v>radna bilježnica</v>
          </cell>
          <cell r="F1315" t="str">
            <v>7.</v>
          </cell>
          <cell r="G1315" t="str">
            <v>UMH</v>
          </cell>
          <cell r="H1315" t="str">
            <v>Novo</v>
          </cell>
          <cell r="I1315" t="str">
            <v>0,00*</v>
          </cell>
        </row>
        <row r="1316">
          <cell r="A1316">
            <v>4381</v>
          </cell>
          <cell r="B1316">
            <v>2856</v>
          </cell>
          <cell r="C1316" t="str">
            <v>NYELVTAN ÉS HELYESÍRÁS MUNKÁLTATÓ TANKÖNYV : 7. osztály</v>
          </cell>
          <cell r="D1316" t="str">
            <v>Erzsébet Széplaki</v>
          </cell>
          <cell r="E1316" t="str">
            <v>udžbenik</v>
          </cell>
          <cell r="F1316" t="str">
            <v>7.</v>
          </cell>
          <cell r="G1316" t="str">
            <v>UMH</v>
          </cell>
          <cell r="H1316" t="str">
            <v>Novo</v>
          </cell>
          <cell r="I1316" t="str">
            <v>0,00*</v>
          </cell>
        </row>
        <row r="1317">
          <cell r="B1317" t="str">
            <v>UDŽBENICI ZA SLOVAČKU NACIONALNU MANJINU</v>
          </cell>
        </row>
        <row r="1318">
          <cell r="A1318">
            <v>2030</v>
          </cell>
          <cell r="B1318">
            <v>1244</v>
          </cell>
          <cell r="C1318" t="str">
            <v>SLOVENSKÁ GRAMATIKA : pre 4. až 8. ročník základnej školy</v>
          </cell>
          <cell r="D1318" t="str">
            <v>Michal Tyr</v>
          </cell>
          <cell r="E1318" t="str">
            <v>udžbenik</v>
          </cell>
          <cell r="F1318" t="str">
            <v>4.-8.</v>
          </cell>
          <cell r="G1318" t="str">
            <v>SAV SLOVAKA</v>
          </cell>
          <cell r="I1318">
            <v>0</v>
          </cell>
        </row>
        <row r="1319">
          <cell r="A1319">
            <v>2582</v>
          </cell>
          <cell r="B1319">
            <v>1636</v>
          </cell>
          <cell r="C1319" t="str">
            <v>ČÍTANKA : slovenský jazyk s prvkami národnej kultúry pre 7. a 8. ročník základnej školy</v>
          </cell>
          <cell r="D1319" t="str">
            <v>Zoroslav Spevák</v>
          </cell>
          <cell r="E1319" t="str">
            <v>udžbenik</v>
          </cell>
          <cell r="F1319" t="str">
            <v>7.-8.</v>
          </cell>
          <cell r="G1319" t="str">
            <v>SAV SLOVAKA</v>
          </cell>
          <cell r="I1319">
            <v>0</v>
          </cell>
        </row>
        <row r="1320">
          <cell r="B1320" t="str">
            <v>UDŽBENICI ZA SRPSKU NACIONALNU MANJINU</v>
          </cell>
        </row>
        <row r="1321">
          <cell r="A1321">
            <v>2514</v>
          </cell>
          <cell r="B1321">
            <v>1667</v>
          </cell>
          <cell r="C1321" t="str">
            <v>GEOGRAFIJA 7 : udžbenik za sedmi razred osnovne škole</v>
          </cell>
          <cell r="D1321" t="str">
            <v>Romana Dužanec, Gordana Egartner</v>
          </cell>
          <cell r="E1321" t="str">
            <v>udžbenik</v>
          </cell>
          <cell r="F1321" t="str">
            <v>7.</v>
          </cell>
          <cell r="G1321" t="str">
            <v>MERIDIJANI</v>
          </cell>
          <cell r="I1321">
            <v>93</v>
          </cell>
        </row>
        <row r="1322">
          <cell r="A1322">
            <v>2513</v>
          </cell>
          <cell r="B1322">
            <v>1667</v>
          </cell>
          <cell r="C1322" t="str">
            <v>GEOGRAFIJA 7 : radna sveska iz geografije za 7. razred osnovne škole</v>
          </cell>
          <cell r="D1322" t="str">
            <v>Romana Dužanec, Gordana Egartner</v>
          </cell>
          <cell r="E1322" t="str">
            <v>radna bilježnica</v>
          </cell>
          <cell r="F1322" t="str">
            <v>7.</v>
          </cell>
          <cell r="G1322" t="str">
            <v>MERIDIJANI</v>
          </cell>
          <cell r="I1322">
            <v>46</v>
          </cell>
        </row>
        <row r="1323">
          <cell r="A1323">
            <v>2520</v>
          </cell>
          <cell r="B1323">
            <v>1690</v>
          </cell>
          <cell r="C1323" t="str">
            <v>ISTORIJA 7 : udžbenik za sedmi razred osnovne škole</v>
          </cell>
          <cell r="D1323" t="str">
            <v>Željko Holjevac, Mira Kolar Dimitrijević, Hrvoje Petrić</v>
          </cell>
          <cell r="E1323" t="str">
            <v>udžbenik</v>
          </cell>
          <cell r="F1323" t="str">
            <v>7.</v>
          </cell>
          <cell r="G1323" t="str">
            <v>MERIDIJANI</v>
          </cell>
          <cell r="I1323">
            <v>85</v>
          </cell>
        </row>
        <row r="1324">
          <cell r="A1324">
            <v>2519</v>
          </cell>
          <cell r="B1324">
            <v>1690</v>
          </cell>
          <cell r="C1324" t="str">
            <v>ISTORIJA 7 - NOVI VEK : radna sveska iz istorije za 7. razred osnovne škole</v>
          </cell>
          <cell r="D1324" t="str">
            <v>Željko Holjevac, Mira Kolar-Dimitrijević, Hrvoje Petrić</v>
          </cell>
          <cell r="E1324" t="str">
            <v>radna bilježnica</v>
          </cell>
          <cell r="F1324" t="str">
            <v>7.</v>
          </cell>
          <cell r="G1324" t="str">
            <v>MERIDIJANI</v>
          </cell>
          <cell r="I1324">
            <v>36</v>
          </cell>
        </row>
        <row r="1325">
          <cell r="A1325">
            <v>2540</v>
          </cell>
          <cell r="B1325">
            <v>1714</v>
          </cell>
          <cell r="C1325" t="str">
            <v>MATEMATIKA 7 : udžbenik i zbirka zadataka za sedmi razred osnovne škole, 1. polugodište</v>
          </cell>
          <cell r="D1325" t="str">
            <v>Iva Golac-Jakopović, Luka Krnić, Zvonimir Šikić, Milana Vuković</v>
          </cell>
          <cell r="E1325" t="str">
            <v>udžbenik i zbirka zadataka</v>
          </cell>
          <cell r="F1325" t="str">
            <v>7.</v>
          </cell>
          <cell r="G1325" t="str">
            <v>PROFIL</v>
          </cell>
          <cell r="I1325">
            <v>164</v>
          </cell>
        </row>
        <row r="1326">
          <cell r="A1326">
            <v>2541</v>
          </cell>
          <cell r="B1326">
            <v>1714</v>
          </cell>
          <cell r="C1326" t="str">
            <v>MATEMATIKA 7 : udžbenik i zbirka zadataka za sedmi razred osnovne škole, 2. polugodište</v>
          </cell>
          <cell r="D1326" t="str">
            <v>Iva Golac-Jakopović, Luka Krnić, Zvonimir Šikić, Milana Vuković</v>
          </cell>
          <cell r="E1326" t="str">
            <v>udžbenik i zbirka zadataka</v>
          </cell>
          <cell r="F1326" t="str">
            <v>7.</v>
          </cell>
          <cell r="G1326" t="str">
            <v>PROFIL</v>
          </cell>
          <cell r="I1326">
            <v>164</v>
          </cell>
        </row>
        <row r="1327">
          <cell r="A1327">
            <v>2530</v>
          </cell>
          <cell r="B1327">
            <v>1721</v>
          </cell>
          <cell r="C1327" t="str">
            <v>MUZIČKA SEDMICA : udžbenik muzičke kulture sa tri CD-a za 7. razred osnovne škole</v>
          </cell>
          <cell r="D1327" t="str">
            <v>Saša Marić, Ljiljana Ščedrov</v>
          </cell>
          <cell r="E1327" t="str">
            <v>udžbenik</v>
          </cell>
          <cell r="F1327" t="str">
            <v>7.</v>
          </cell>
          <cell r="G1327" t="str">
            <v>PROFIL</v>
          </cell>
          <cell r="I1327">
            <v>164</v>
          </cell>
        </row>
        <row r="1328">
          <cell r="A1328">
            <v>2560</v>
          </cell>
          <cell r="B1328">
            <v>1773</v>
          </cell>
          <cell r="C1328" t="str">
            <v>TEHNIČKA KULTURA 3 : udžbenik za 7. razred osnovne škole</v>
          </cell>
          <cell r="D1328" t="str">
            <v>Stjepan Androlić, Dragutin Labaš, Željko Medved, Marijan Vinković</v>
          </cell>
          <cell r="E1328" t="str">
            <v>udžbenik</v>
          </cell>
          <cell r="F1328" t="str">
            <v>7.</v>
          </cell>
          <cell r="G1328" t="str">
            <v>PROFIL</v>
          </cell>
          <cell r="I1328">
            <v>164</v>
          </cell>
        </row>
        <row r="1329">
          <cell r="A1329">
            <v>2583</v>
          </cell>
          <cell r="B1329">
            <v>1785</v>
          </cell>
          <cell r="C1329" t="str">
            <v>БИОЛОГИЈА 7 : уџбеник биологије с ЦД-ом за 7. разред основне школе</v>
          </cell>
          <cell r="D1329" t="str">
            <v>Томислав Бачић, Радован Ербен, Мирјана Калафатић</v>
          </cell>
          <cell r="E1329" t="str">
            <v>udžbenik</v>
          </cell>
          <cell r="F1329" t="str">
            <v>7.</v>
          </cell>
          <cell r="G1329" t="str">
            <v>ŠK</v>
          </cell>
          <cell r="I1329">
            <v>202</v>
          </cell>
        </row>
        <row r="1330">
          <cell r="A1330">
            <v>2584</v>
          </cell>
          <cell r="B1330">
            <v>1785</v>
          </cell>
          <cell r="C1330" t="str">
            <v>БИОЛОГИЈА 7 : радна свеска из биологије за 7. разред основне школе</v>
          </cell>
          <cell r="D1330" t="str">
            <v>Вицко Павичић, Јосип Худек</v>
          </cell>
          <cell r="E1330" t="str">
            <v>radna bilježnica</v>
          </cell>
          <cell r="F1330" t="str">
            <v>7.</v>
          </cell>
          <cell r="G1330" t="str">
            <v>ŠK</v>
          </cell>
          <cell r="I1330">
            <v>102</v>
          </cell>
        </row>
        <row r="1331">
          <cell r="A1331">
            <v>2604</v>
          </cell>
          <cell r="B1331">
            <v>1794</v>
          </cell>
          <cell r="C1331" t="str">
            <v>КЛИКНИ МИШЕМ ! 7 : уџбеник информатике с ЦД-ом за 7. разред основне школе</v>
          </cell>
          <cell r="D1331" t="str">
            <v>Предраг Брођанац, Инес Палека, Наталија Стјепанек</v>
          </cell>
          <cell r="E1331" t="str">
            <v>udžbenik s CD-om</v>
          </cell>
          <cell r="F1331" t="str">
            <v>7.</v>
          </cell>
          <cell r="G1331" t="str">
            <v>ŠK</v>
          </cell>
          <cell r="I1331">
            <v>235</v>
          </cell>
        </row>
        <row r="1332">
          <cell r="A1332">
            <v>2605</v>
          </cell>
          <cell r="B1332">
            <v>1794</v>
          </cell>
          <cell r="C1332" t="str">
            <v>КЛИКНИ МИШЕМ ! 7 : радна свеска из информатике за 7. разред основне школе</v>
          </cell>
          <cell r="D1332" t="str">
            <v>Предраг Брођанац, Инес Палека, Наталија Стјепанек</v>
          </cell>
          <cell r="E1332" t="str">
            <v>radna bilježnica</v>
          </cell>
          <cell r="F1332" t="str">
            <v>7.</v>
          </cell>
          <cell r="G1332" t="str">
            <v>ŠK</v>
          </cell>
          <cell r="I1332">
            <v>115</v>
          </cell>
        </row>
        <row r="1333">
          <cell r="A1333">
            <v>2617</v>
          </cell>
          <cell r="B1333">
            <v>1809</v>
          </cell>
          <cell r="C1333" t="str">
            <v>ТАЛАСИ БОЈА 7 : уџбеник ликовне културе за 7. разред основне школе</v>
          </cell>
          <cell r="D1333" t="str">
            <v>Роберт Е. Танај</v>
          </cell>
          <cell r="E1333" t="str">
            <v>udžbenik</v>
          </cell>
          <cell r="F1333" t="str">
            <v>7.</v>
          </cell>
          <cell r="G1333" t="str">
            <v>ŠK</v>
          </cell>
          <cell r="I1333">
            <v>158</v>
          </cell>
        </row>
        <row r="1334">
          <cell r="A1334">
            <v>2585</v>
          </cell>
          <cell r="B1334">
            <v>1811</v>
          </cell>
          <cell r="C1334" t="str">
            <v>ФИЗИКА 7 : уџбеник физике с ЦД-ом за 7. разред основне школе</v>
          </cell>
          <cell r="D1334" t="str">
            <v>Сања Мартинко, Владимир Пар</v>
          </cell>
          <cell r="E1334" t="str">
            <v>udžbenik</v>
          </cell>
          <cell r="F1334" t="str">
            <v>7.</v>
          </cell>
          <cell r="G1334" t="str">
            <v>ŠK</v>
          </cell>
          <cell r="I1334">
            <v>212</v>
          </cell>
        </row>
        <row r="1335">
          <cell r="A1335">
            <v>2586</v>
          </cell>
          <cell r="B1335">
            <v>1811</v>
          </cell>
          <cell r="C1335" t="str">
            <v>ФИЗИКА 7 : радна свеска из физике за 7. разред основне школе</v>
          </cell>
          <cell r="D1335" t="str">
            <v>Ивана Катавић, Младен Клаић, Владимир Пар</v>
          </cell>
          <cell r="E1335" t="str">
            <v>radna bilježnica</v>
          </cell>
          <cell r="F1335" t="str">
            <v>7.</v>
          </cell>
          <cell r="G1335" t="str">
            <v>ŠK</v>
          </cell>
          <cell r="I1335">
            <v>142</v>
          </cell>
        </row>
        <row r="1336">
          <cell r="A1336">
            <v>2608</v>
          </cell>
          <cell r="B1336">
            <v>1814</v>
          </cell>
          <cell r="C1336" t="str">
            <v>ШТА ЈЕ СВЕ ХЕМИЈА? 7 : уџбеник хемије с ДВД-ом за 7. разред основне школе</v>
          </cell>
          <cell r="D1336" t="str">
            <v>Санја Лукић</v>
          </cell>
          <cell r="E1336" t="str">
            <v>udžbenik</v>
          </cell>
          <cell r="F1336" t="str">
            <v>7.</v>
          </cell>
          <cell r="G1336" t="str">
            <v>ŠK</v>
          </cell>
          <cell r="I1336">
            <v>235</v>
          </cell>
        </row>
        <row r="1337">
          <cell r="A1337">
            <v>2609</v>
          </cell>
          <cell r="B1337">
            <v>1814</v>
          </cell>
          <cell r="C1337" t="str">
            <v>ШТА ЈЕ СВЕ ХЕМИЈА? 7 : радна свеска из хемије  за 7. разред основне школе</v>
          </cell>
          <cell r="D1337" t="str">
            <v>Санја Лукић</v>
          </cell>
          <cell r="E1337" t="str">
            <v>radna bilježnica</v>
          </cell>
          <cell r="F1337" t="str">
            <v>7.</v>
          </cell>
          <cell r="G1337" t="str">
            <v>ŠK</v>
          </cell>
          <cell r="I1337">
            <v>197</v>
          </cell>
        </row>
        <row r="1338">
          <cell r="A1338">
            <v>4155</v>
          </cell>
          <cell r="B1338">
            <v>2707</v>
          </cell>
          <cell r="C1338" t="str">
            <v>ČITANKA 7 - SRPSKI JEZIK I JEZIČNA KULTURA : udžbenik za 7. razred osnovne škole</v>
          </cell>
          <cell r="D1338" t="str">
            <v>Simeon Marinković, Milica Stojanović, Snežana Šević</v>
          </cell>
          <cell r="E1338" t="str">
            <v>udžbenik</v>
          </cell>
          <cell r="F1338" t="str">
            <v>7.</v>
          </cell>
          <cell r="G1338" t="str">
            <v>PROSVJETA</v>
          </cell>
          <cell r="H1338" t="str">
            <v>Novo</v>
          </cell>
          <cell r="I1338">
            <v>63</v>
          </cell>
        </row>
        <row r="1339">
          <cell r="A1339">
            <v>4156</v>
          </cell>
          <cell r="B1339">
            <v>2707</v>
          </cell>
          <cell r="C1339" t="str">
            <v>GRAMATIKA 7 : udžbenik srpskog jezika za 7. razred osnovne škole</v>
          </cell>
          <cell r="D1339" t="str">
            <v>Simeon Marinković, Milica Stojanović, Snežana Šević</v>
          </cell>
          <cell r="E1339" t="str">
            <v>udžbenik</v>
          </cell>
          <cell r="F1339" t="str">
            <v>7.</v>
          </cell>
          <cell r="G1339" t="str">
            <v>PROSVJETA</v>
          </cell>
          <cell r="H1339" t="str">
            <v>Novo</v>
          </cell>
          <cell r="I1339">
            <v>41</v>
          </cell>
        </row>
        <row r="1340">
          <cell r="A1340">
            <v>4157</v>
          </cell>
          <cell r="B1340">
            <v>2707</v>
          </cell>
          <cell r="C1340" t="str">
            <v>SRPSKI JEZIK I JEZIČNA KULTURA 7 : radna sveska iz srpskog jezika za 7. razred osnovne škole</v>
          </cell>
          <cell r="D1340" t="str">
            <v>Simeon Marinković, Milica Stojanović, Snežana Šević</v>
          </cell>
          <cell r="E1340" t="str">
            <v>radna bilježnica</v>
          </cell>
          <cell r="F1340" t="str">
            <v>7.</v>
          </cell>
          <cell r="G1340" t="str">
            <v>PROSVJETA</v>
          </cell>
          <cell r="H1340" t="str">
            <v>Novo</v>
          </cell>
          <cell r="I1340">
            <v>40</v>
          </cell>
        </row>
        <row r="1341">
          <cell r="B1341" t="str">
            <v>UDŽBENICI ZA TALIJANSKU NACIONALNU MANJINU</v>
          </cell>
        </row>
        <row r="1342">
          <cell r="A1342">
            <v>2482</v>
          </cell>
          <cell r="B1342">
            <v>1623</v>
          </cell>
          <cell r="C1342" t="str">
            <v>BIOLOGIA 7 : libro di testo di biologia per la settima classe della scuola elementare</v>
          </cell>
          <cell r="D1342" t="str">
            <v>Jasminka Džapo</v>
          </cell>
          <cell r="E1342" t="str">
            <v>udžbenik</v>
          </cell>
          <cell r="F1342" t="str">
            <v>7.</v>
          </cell>
          <cell r="G1342" t="str">
            <v>EDIT</v>
          </cell>
          <cell r="I1342">
            <v>59</v>
          </cell>
        </row>
        <row r="1343">
          <cell r="A1343">
            <v>2483</v>
          </cell>
          <cell r="B1343">
            <v>1623</v>
          </cell>
          <cell r="C1343" t="str">
            <v>BIOLOGIA 7 : quaderno attivo per la settima classe della scuola elementare</v>
          </cell>
          <cell r="D1343" t="str">
            <v>Jasna Tonšetić, Lela Zadražil</v>
          </cell>
          <cell r="E1343" t="str">
            <v>radna bilježnica</v>
          </cell>
          <cell r="F1343" t="str">
            <v>7.</v>
          </cell>
          <cell r="G1343" t="str">
            <v>EDIT</v>
          </cell>
          <cell r="I1343">
            <v>44</v>
          </cell>
        </row>
        <row r="1344">
          <cell r="A1344">
            <v>3824</v>
          </cell>
          <cell r="B1344">
            <v>2525</v>
          </cell>
          <cell r="C1344" t="str">
            <v>EDUCAZIONE TECNICA 3 : libro per la settima classe della scuola elementare</v>
          </cell>
          <cell r="D1344" t="str">
            <v>Stjepan Androlić, Dragutin Labaš, Željko Medved, Marijan Vinković</v>
          </cell>
          <cell r="E1344" t="str">
            <v>udžbenik</v>
          </cell>
          <cell r="F1344" t="str">
            <v>7.</v>
          </cell>
          <cell r="G1344" t="str">
            <v>EDIT</v>
          </cell>
          <cell r="I1344">
            <v>58</v>
          </cell>
        </row>
        <row r="1345">
          <cell r="A1345">
            <v>4075</v>
          </cell>
          <cell r="B1345">
            <v>2657</v>
          </cell>
          <cell r="C1345" t="str">
            <v>SULLE TRACCE DEL PASSATO 7 : manuale di storia per la 7 classe della scuola elementare</v>
          </cell>
          <cell r="D1345" t="str">
            <v>Krešimir Erdelja, Igor Stojaković</v>
          </cell>
          <cell r="E1345" t="str">
            <v>udžbenik</v>
          </cell>
          <cell r="F1345" t="str">
            <v>7.</v>
          </cell>
          <cell r="G1345" t="str">
            <v>EDIT</v>
          </cell>
          <cell r="I1345">
            <v>57</v>
          </cell>
        </row>
        <row r="1346">
          <cell r="A1346">
            <v>4076</v>
          </cell>
          <cell r="B1346">
            <v>2657</v>
          </cell>
          <cell r="C1346" t="str">
            <v>SULLE TRACCE DEL PASSATO 7 : quaderno attivo con quaderno di lavoro di storia per la 7 classe della scuola elementare</v>
          </cell>
          <cell r="D1346" t="str">
            <v>Krešimir Erdelja, Igor Stojaković</v>
          </cell>
          <cell r="E1346" t="str">
            <v>radna bilježnica</v>
          </cell>
          <cell r="F1346" t="str">
            <v>7.</v>
          </cell>
          <cell r="G1346" t="str">
            <v>EDIT</v>
          </cell>
          <cell r="I1346">
            <v>49</v>
          </cell>
        </row>
        <row r="1347">
          <cell r="B1347" t="str">
            <v>UDŽBENICI ZA TALIJANSKU NACIONALNU MANJINU - UVEZENI</v>
          </cell>
        </row>
        <row r="1348">
          <cell r="A1348">
            <v>3716</v>
          </cell>
          <cell r="B1348">
            <v>2539</v>
          </cell>
          <cell r="C1348" t="str">
            <v>TROVARE LE PAROLE : antologia italiana modulare : Abilità Competenze Orientamento A</v>
          </cell>
          <cell r="D1348" t="str">
            <v>Franzi, Padullà, Pasini / D'Anna</v>
          </cell>
          <cell r="E1348" t="str">
            <v>udžbenik</v>
          </cell>
          <cell r="F1348" t="str">
            <v>5.-8.</v>
          </cell>
          <cell r="G1348" t="str">
            <v>EDIT</v>
          </cell>
          <cell r="I1348" t="str">
            <v>GRATIS</v>
          </cell>
        </row>
        <row r="1349">
          <cell r="A1349">
            <v>3717</v>
          </cell>
          <cell r="B1349">
            <v>2539</v>
          </cell>
          <cell r="C1349" t="str">
            <v>TROVARE LE PAROLE : antologia italiana modulare : Abilità Competenze Orientamento B</v>
          </cell>
          <cell r="D1349" t="str">
            <v>Franzi, Padullà, Pasini / D'Anna</v>
          </cell>
          <cell r="E1349" t="str">
            <v>udžbenik</v>
          </cell>
          <cell r="F1349" t="str">
            <v>5.-8.</v>
          </cell>
          <cell r="G1349" t="str">
            <v>EDIT</v>
          </cell>
          <cell r="I1349" t="str">
            <v>GRATIS</v>
          </cell>
        </row>
        <row r="1350">
          <cell r="A1350">
            <v>3727</v>
          </cell>
          <cell r="B1350">
            <v>2539</v>
          </cell>
          <cell r="C1350" t="str">
            <v>TROVARE LE PAROLE : antologia italiana modulare : Abilità Competenze Orientamento C</v>
          </cell>
          <cell r="D1350" t="str">
            <v>Franzi, Padullà, Pasini / D'Anna</v>
          </cell>
          <cell r="E1350" t="str">
            <v>udžbenik</v>
          </cell>
          <cell r="F1350" t="str">
            <v>5.-8.</v>
          </cell>
          <cell r="G1350" t="str">
            <v>EDIT</v>
          </cell>
          <cell r="I1350" t="str">
            <v>GRATIS</v>
          </cell>
        </row>
        <row r="1351">
          <cell r="A1351">
            <v>4053</v>
          </cell>
          <cell r="B1351">
            <v>2539</v>
          </cell>
          <cell r="C1351" t="str">
            <v>TROVARE LE PAROLE : il libro del metodo</v>
          </cell>
          <cell r="D1351" t="str">
            <v>Franzi, Padullà, Pasini / D'Anna</v>
          </cell>
          <cell r="E1351" t="str">
            <v>radna bilježnica</v>
          </cell>
          <cell r="F1351" t="str">
            <v>5.-8.</v>
          </cell>
          <cell r="G1351" t="str">
            <v>EDIT</v>
          </cell>
          <cell r="I1351" t="str">
            <v>GRATIS</v>
          </cell>
        </row>
        <row r="1352">
          <cell r="A1352">
            <v>3713</v>
          </cell>
          <cell r="B1352">
            <v>2542</v>
          </cell>
          <cell r="C1352" t="str">
            <v>DETTO E FATTO : lingua e comunicazione e testi</v>
          </cell>
          <cell r="D1352" t="str">
            <v>R. Zordan</v>
          </cell>
          <cell r="E1352" t="str">
            <v>udžbenik</v>
          </cell>
          <cell r="F1352" t="str">
            <v>5.-8.</v>
          </cell>
          <cell r="G1352" t="str">
            <v>EDIT</v>
          </cell>
          <cell r="I1352" t="str">
            <v>GRATIS</v>
          </cell>
        </row>
        <row r="1353">
          <cell r="A1353">
            <v>3962</v>
          </cell>
          <cell r="B1353">
            <v>2542</v>
          </cell>
          <cell r="C1353" t="str">
            <v>DETTO E FATTO : fonologia, ortografia, morfologia, sintassi</v>
          </cell>
          <cell r="D1353" t="str">
            <v>R. Zordan</v>
          </cell>
          <cell r="E1353" t="str">
            <v>udžbenik</v>
          </cell>
          <cell r="F1353" t="str">
            <v>5.-8.</v>
          </cell>
          <cell r="G1353" t="str">
            <v>EDIT</v>
          </cell>
          <cell r="I1353" t="str">
            <v>GRATIS</v>
          </cell>
        </row>
        <row r="1354">
          <cell r="A1354">
            <v>3714</v>
          </cell>
          <cell r="B1354">
            <v>2542</v>
          </cell>
          <cell r="C1354" t="str">
            <v>DETTO E FATTO : quaderno operativo</v>
          </cell>
          <cell r="D1354" t="str">
            <v>R. Zordan</v>
          </cell>
          <cell r="E1354" t="str">
            <v>radna bilježnica</v>
          </cell>
          <cell r="F1354" t="str">
            <v>5.-8.</v>
          </cell>
          <cell r="G1354" t="str">
            <v>EDIT</v>
          </cell>
          <cell r="I1354" t="str">
            <v>GRATIS</v>
          </cell>
        </row>
        <row r="1355">
          <cell r="A1355">
            <v>5955</v>
          </cell>
          <cell r="B1355">
            <v>3808</v>
          </cell>
          <cell r="C1355" t="str">
            <v>L'AVVENTURA DEL LETTORE 2 : antologia</v>
          </cell>
          <cell r="D1355" t="str">
            <v>Sara Beccaria, Ivana Bosio, Elena Schiapparelli</v>
          </cell>
          <cell r="E1355" t="str">
            <v>udžbenik</v>
          </cell>
          <cell r="F1355" t="str">
            <v>7.</v>
          </cell>
          <cell r="G1355" t="str">
            <v>EDIT</v>
          </cell>
          <cell r="H1355" t="str">
            <v>Novo</v>
          </cell>
          <cell r="I1355" t="str">
            <v>GRATIS</v>
          </cell>
        </row>
        <row r="1356">
          <cell r="A1356">
            <v>5956</v>
          </cell>
          <cell r="B1356">
            <v>3808</v>
          </cell>
          <cell r="C1356" t="str">
            <v>L'AVVENTURA DEL LETTORE - Percorsi di letteratura italiana : antologia</v>
          </cell>
          <cell r="D1356" t="str">
            <v>Sara Beccaria, Ivana Bosio, Elena Schiapparelli</v>
          </cell>
          <cell r="E1356" t="str">
            <v>udžbenik</v>
          </cell>
          <cell r="F1356" t="str">
            <v>7.</v>
          </cell>
          <cell r="G1356" t="str">
            <v>EDIT</v>
          </cell>
          <cell r="H1356" t="str">
            <v>Novo</v>
          </cell>
          <cell r="I1356" t="str">
            <v>GRATIS</v>
          </cell>
        </row>
        <row r="1357">
          <cell r="A1357">
            <v>5957</v>
          </cell>
          <cell r="B1357">
            <v>3808</v>
          </cell>
          <cell r="C1357" t="str">
            <v>L'AVVENTURA DEL LETTORE 2 - Invalsi : verifiche di preparazione</v>
          </cell>
          <cell r="D1357" t="str">
            <v>Sara Beccaria, Ivana Bosio, Elena Schiapparelli</v>
          </cell>
          <cell r="E1357" t="str">
            <v>radna bilježnica</v>
          </cell>
          <cell r="F1357" t="str">
            <v>7.</v>
          </cell>
          <cell r="G1357" t="str">
            <v>EDIT</v>
          </cell>
          <cell r="H1357" t="str">
            <v>Novo</v>
          </cell>
          <cell r="I1357" t="str">
            <v>GRATIS</v>
          </cell>
        </row>
        <row r="1358">
          <cell r="A1358">
            <v>5966</v>
          </cell>
          <cell r="B1358">
            <v>3812</v>
          </cell>
          <cell r="C1358" t="str">
            <v>LA VOCE NARRANTE 2 : antologia</v>
          </cell>
          <cell r="D1358" t="str">
            <v>Rosetta Zordan</v>
          </cell>
          <cell r="E1358" t="str">
            <v>udžbenik</v>
          </cell>
          <cell r="F1358" t="str">
            <v>7.</v>
          </cell>
          <cell r="G1358" t="str">
            <v>EDIT</v>
          </cell>
          <cell r="H1358" t="str">
            <v>Novo</v>
          </cell>
          <cell r="I1358" t="str">
            <v>GRATIS</v>
          </cell>
        </row>
        <row r="1359">
          <cell r="A1359">
            <v>5967</v>
          </cell>
          <cell r="B1359">
            <v>3812</v>
          </cell>
          <cell r="C1359" t="str">
            <v>LA VOCE NARRANTE 2 - La letteratura e oltre… : antologia</v>
          </cell>
          <cell r="D1359" t="str">
            <v>Rosetta Zordan</v>
          </cell>
          <cell r="E1359" t="str">
            <v>udžbenik</v>
          </cell>
          <cell r="F1359" t="str">
            <v>7.</v>
          </cell>
          <cell r="G1359" t="str">
            <v>EDIT</v>
          </cell>
          <cell r="H1359" t="str">
            <v>Novo</v>
          </cell>
          <cell r="I1359" t="str">
            <v>GRATIS</v>
          </cell>
        </row>
        <row r="1360">
          <cell r="A1360">
            <v>5968</v>
          </cell>
          <cell r="B1360">
            <v>3812</v>
          </cell>
          <cell r="C1360" t="str">
            <v>LA VOCE NARRANTE 2 - Il quaderno : laboratori e progetti</v>
          </cell>
          <cell r="D1360" t="str">
            <v>Rosetta Zordan</v>
          </cell>
          <cell r="E1360" t="str">
            <v>radna bilježnica</v>
          </cell>
          <cell r="F1360" t="str">
            <v>7.</v>
          </cell>
          <cell r="G1360" t="str">
            <v>EDIT</v>
          </cell>
          <cell r="H1360" t="str">
            <v>Novo</v>
          </cell>
          <cell r="I1360" t="str">
            <v>GRATIS</v>
          </cell>
        </row>
        <row r="1361">
          <cell r="A1361">
            <v>5971</v>
          </cell>
          <cell r="B1361">
            <v>3814</v>
          </cell>
          <cell r="C1361" t="str">
            <v>LA COMPETENZA LINGUISTICA A : strumenti per la competenza grammaticale e lessicale</v>
          </cell>
          <cell r="D1361" t="str">
            <v>Marcello Sensini</v>
          </cell>
          <cell r="E1361" t="str">
            <v>udžbenik</v>
          </cell>
          <cell r="F1361" t="str">
            <v>5.-8.</v>
          </cell>
          <cell r="G1361" t="str">
            <v>EDIT</v>
          </cell>
          <cell r="H1361" t="str">
            <v>Novo</v>
          </cell>
          <cell r="I1361" t="str">
            <v>GRATIS</v>
          </cell>
        </row>
        <row r="1362">
          <cell r="A1362">
            <v>5972</v>
          </cell>
          <cell r="B1362">
            <v>3814</v>
          </cell>
          <cell r="C1362" t="str">
            <v>LA COMPETENZA LINGUISTICA B : strumenti per la competenza testuale e comunicativa</v>
          </cell>
          <cell r="D1362" t="str">
            <v>Marcello Sensini</v>
          </cell>
          <cell r="E1362" t="str">
            <v>udžbenik</v>
          </cell>
          <cell r="F1362" t="str">
            <v>5.-8.</v>
          </cell>
          <cell r="G1362" t="str">
            <v>EDIT</v>
          </cell>
          <cell r="H1362" t="str">
            <v>Novo</v>
          </cell>
          <cell r="I1362" t="str">
            <v>GRATIS</v>
          </cell>
        </row>
        <row r="1363">
          <cell r="A1363">
            <v>5973</v>
          </cell>
          <cell r="B1363">
            <v>3814</v>
          </cell>
          <cell r="C1363" t="str">
            <v>STRUMENTI IN PIU' per la competenza linguistica : quaderno di lavoro</v>
          </cell>
          <cell r="D1363" t="str">
            <v>Marcello Sensini</v>
          </cell>
          <cell r="E1363" t="str">
            <v>radna bilježnica</v>
          </cell>
          <cell r="F1363" t="str">
            <v>5.-8.</v>
          </cell>
          <cell r="G1363" t="str">
            <v>EDIT</v>
          </cell>
          <cell r="H1363" t="str">
            <v>Novo</v>
          </cell>
          <cell r="I1363" t="str">
            <v>GRATIS</v>
          </cell>
        </row>
        <row r="1364">
          <cell r="B1364" t="str">
            <v>UDŽBENICI ZA SLIJEPE</v>
          </cell>
        </row>
        <row r="1365">
          <cell r="A1365">
            <v>3918</v>
          </cell>
          <cell r="B1365">
            <v>2520</v>
          </cell>
          <cell r="C1365" t="str">
            <v>MATEMATIKA 7 : udžbenik i zbirka zadataka za 7. razred osnovne škole : 1. polugodište</v>
          </cell>
          <cell r="D1365" t="str">
            <v>Iva Golac-Jakopović, Luka Krnić, Zvonimir Šikić, Milana Vuković</v>
          </cell>
          <cell r="E1365" t="str">
            <v>udžbenik i zbirka zadataka</v>
          </cell>
          <cell r="F1365" t="str">
            <v>7.</v>
          </cell>
          <cell r="G1365" t="str">
            <v>CVB</v>
          </cell>
          <cell r="I1365">
            <v>1200</v>
          </cell>
        </row>
        <row r="1366">
          <cell r="A1366">
            <v>3919</v>
          </cell>
          <cell r="B1366">
            <v>2520</v>
          </cell>
          <cell r="C1366" t="str">
            <v>MATEMATIKA 7 : udžbenik i zbirka zadataka za 7. razred osnovne škole : 2. polugodište</v>
          </cell>
          <cell r="D1366" t="str">
            <v>Iva Golac-Jakopović, Luka Krnić, Zvonimir Šikić, Milana Vuković</v>
          </cell>
          <cell r="E1366" t="str">
            <v>udžbenik i zbirka zadataka</v>
          </cell>
          <cell r="F1366" t="str">
            <v>7.</v>
          </cell>
          <cell r="G1366" t="str">
            <v>CVB</v>
          </cell>
          <cell r="I1366">
            <v>1200</v>
          </cell>
        </row>
        <row r="1367">
          <cell r="A1367">
            <v>2704</v>
          </cell>
          <cell r="B1367">
            <v>1650</v>
          </cell>
          <cell r="C1367" t="str">
            <v>FLINK MIT DEUTSCH 4 : udžbenik njemačkog jezika za 7. razred osnovne škole</v>
          </cell>
          <cell r="D1367" t="str">
            <v>Plamenka Bernardi-Britvec, Jadranka Salopek</v>
          </cell>
          <cell r="E1367" t="str">
            <v>udžbenik</v>
          </cell>
          <cell r="F1367" t="str">
            <v>7.</v>
          </cell>
          <cell r="G1367" t="str">
            <v>UUOSSO</v>
          </cell>
          <cell r="I1367">
            <v>3168</v>
          </cell>
        </row>
        <row r="1368">
          <cell r="A1368">
            <v>2705</v>
          </cell>
          <cell r="B1368">
            <v>1650</v>
          </cell>
          <cell r="C1368" t="str">
            <v>FLINK MIT DEUTSCH 4 : radna bilježnica njemačkog jezika za 7. razred osnovne škole</v>
          </cell>
          <cell r="D1368" t="str">
            <v>Plamenka Bernardi-Britvec, Jadranka Salopek</v>
          </cell>
          <cell r="E1368" t="str">
            <v>radna bilježnica</v>
          </cell>
          <cell r="F1368" t="str">
            <v>7.</v>
          </cell>
          <cell r="G1368" t="str">
            <v>UUOSSO</v>
          </cell>
          <cell r="I1368">
            <v>1144</v>
          </cell>
        </row>
        <row r="1369">
          <cell r="A1369">
            <v>2493</v>
          </cell>
          <cell r="B1369">
            <v>1679</v>
          </cell>
          <cell r="C1369" t="str">
            <v>HRVATSKI JEZIK : udžbenik za 7. razred osnovne škole</v>
          </cell>
          <cell r="D1369" t="str">
            <v>Marcela Boba, Marcela Boban, Ana Mesić, Milan Paun, Stjepko Težak</v>
          </cell>
          <cell r="E1369" t="str">
            <v>udžbenik</v>
          </cell>
          <cell r="F1369" t="str">
            <v>7.</v>
          </cell>
          <cell r="G1369" t="str">
            <v>HKZS</v>
          </cell>
          <cell r="I1369">
            <v>696.15</v>
          </cell>
        </row>
        <row r="1370">
          <cell r="A1370">
            <v>2494</v>
          </cell>
          <cell r="B1370">
            <v>1679</v>
          </cell>
          <cell r="C1370" t="str">
            <v>HRVATSKI JEZIK : radna bilježnica za hrvatski jezik za 7. razred osnovne škole</v>
          </cell>
          <cell r="D1370" t="str">
            <v>Marcela Boba, Marcela Boban, Ana Mesić, Milan Paun, Stjepko Težak</v>
          </cell>
          <cell r="E1370" t="str">
            <v>radna bilježnica</v>
          </cell>
          <cell r="F1370" t="str">
            <v>7.</v>
          </cell>
          <cell r="G1370" t="str">
            <v>HKZS</v>
          </cell>
          <cell r="I1370">
            <v>344.4</v>
          </cell>
        </row>
        <row r="1371">
          <cell r="A1371">
            <v>2497</v>
          </cell>
          <cell r="B1371">
            <v>1783</v>
          </cell>
          <cell r="C1371" t="str">
            <v>ZAJEDNO U LJUBAVI : udžbenik iz katoličkog vjeronauka za 7. razred osnovne škole</v>
          </cell>
          <cell r="D1371" t="str">
            <v>Josip Periš, autorski tim</v>
          </cell>
          <cell r="E1371" t="str">
            <v>udžbenik</v>
          </cell>
          <cell r="F1371" t="str">
            <v>7.</v>
          </cell>
          <cell r="G1371" t="str">
            <v>HKZS</v>
          </cell>
          <cell r="I1371">
            <v>661.5</v>
          </cell>
        </row>
        <row r="1372">
          <cell r="A1372">
            <v>719</v>
          </cell>
          <cell r="B1372">
            <v>11</v>
          </cell>
          <cell r="C1372" t="str">
            <v>MOJA DRUGA POČETNICA : udžbenik za 1. stupanj opismenjavanja slijepe mladeži : 5. - 8. razred osnovne škole, 1. - 4. razred gimnazije i strukovne škole</v>
          </cell>
          <cell r="D1372" t="str">
            <v>Ante Baković</v>
          </cell>
          <cell r="E1372" t="str">
            <v>udžbenik</v>
          </cell>
          <cell r="F1372" t="str">
            <v>5.-8.</v>
          </cell>
          <cell r="G1372" t="str">
            <v>HSS</v>
          </cell>
          <cell r="I1372">
            <v>2995.65</v>
          </cell>
        </row>
        <row r="1373">
          <cell r="A1373">
            <v>2502</v>
          </cell>
          <cell r="B1373">
            <v>1658</v>
          </cell>
          <cell r="C1373" t="str">
            <v>GEA 3 : udžbenik iz geografije za 7. razred</v>
          </cell>
          <cell r="D1373" t="str">
            <v>Milan Ilić, Danijel Orešić</v>
          </cell>
          <cell r="E1373" t="str">
            <v>udžbenik</v>
          </cell>
          <cell r="F1373" t="str">
            <v>7.</v>
          </cell>
          <cell r="G1373" t="str">
            <v>HSS</v>
          </cell>
          <cell r="I1373">
            <v>920.33</v>
          </cell>
        </row>
        <row r="1374">
          <cell r="A1374">
            <v>4081</v>
          </cell>
          <cell r="B1374">
            <v>1658</v>
          </cell>
          <cell r="C1374" t="str">
            <v>GEA 3 : radna bilježnica iz geografije za 7. razred osnovne škole</v>
          </cell>
          <cell r="D1374" t="str">
            <v>Milan Ilić, Danijel Orešić</v>
          </cell>
          <cell r="E1374" t="str">
            <v>radna bilježnica</v>
          </cell>
          <cell r="F1374" t="str">
            <v>7.</v>
          </cell>
          <cell r="G1374" t="str">
            <v>HSS</v>
          </cell>
          <cell r="I1374">
            <v>233.63</v>
          </cell>
        </row>
        <row r="1375">
          <cell r="A1375">
            <v>2506</v>
          </cell>
          <cell r="B1375">
            <v>1779</v>
          </cell>
          <cell r="C1375" t="str">
            <v>TRAGOM PROŠLOSTI 7 : udžbenik povijesti za 7. razred osnovne škole</v>
          </cell>
          <cell r="D1375" t="str">
            <v>Krešimir Erdelja, Igor Stojaković</v>
          </cell>
          <cell r="E1375" t="str">
            <v>udžbenik</v>
          </cell>
          <cell r="F1375" t="str">
            <v>7.</v>
          </cell>
          <cell r="G1375" t="str">
            <v>HSS</v>
          </cell>
          <cell r="I1375">
            <v>885.68</v>
          </cell>
        </row>
        <row r="1376">
          <cell r="A1376">
            <v>4082</v>
          </cell>
          <cell r="B1376">
            <v>1779</v>
          </cell>
          <cell r="C1376" t="str">
            <v>TRAGOM PROŠLOSTI 7 : radna bilježnica iz povijesti za 7. razred osnovne škole</v>
          </cell>
          <cell r="D1376" t="str">
            <v>Krešimir Erdelja, Igor Stojaković</v>
          </cell>
          <cell r="E1376" t="str">
            <v>radna bilježnica</v>
          </cell>
          <cell r="F1376" t="str">
            <v>7.</v>
          </cell>
          <cell r="G1376" t="str">
            <v>HSS</v>
          </cell>
          <cell r="I1376">
            <v>197.4</v>
          </cell>
        </row>
        <row r="1377">
          <cell r="A1377">
            <v>3605</v>
          </cell>
          <cell r="B1377">
            <v>2589</v>
          </cell>
          <cell r="C1377" t="str">
            <v>BIOLOGIJA 7 : udžbenik iz biologije za 7. razred osnovne škole</v>
          </cell>
          <cell r="D1377" t="str">
            <v>Tomislav Bačić, Radovan Erben, Mirjana Kalafatić</v>
          </cell>
          <cell r="E1377" t="str">
            <v>udžbenik</v>
          </cell>
          <cell r="F1377" t="str">
            <v>7.</v>
          </cell>
          <cell r="G1377" t="str">
            <v>HSS</v>
          </cell>
          <cell r="I1377">
            <v>700.88</v>
          </cell>
        </row>
        <row r="1378">
          <cell r="A1378">
            <v>3408</v>
          </cell>
          <cell r="B1378">
            <v>2589</v>
          </cell>
          <cell r="C1378" t="str">
            <v>BIOLOGIJA 7 : radna bilježnica iz biologije za 7. razred osnovne škole</v>
          </cell>
          <cell r="D1378" t="str">
            <v>Tomislav Bačić, Radovan Erben, Mirjana Kalafatić</v>
          </cell>
          <cell r="E1378" t="str">
            <v>radna bilježnica</v>
          </cell>
          <cell r="F1378" t="str">
            <v>7.</v>
          </cell>
          <cell r="G1378" t="str">
            <v>HSS</v>
          </cell>
          <cell r="I1378">
            <v>159.6</v>
          </cell>
        </row>
        <row r="1379">
          <cell r="A1379">
            <v>3668</v>
          </cell>
          <cell r="B1379">
            <v>2622</v>
          </cell>
          <cell r="C1379" t="str">
            <v>PROJECT Student's Book 3</v>
          </cell>
          <cell r="D1379" t="str">
            <v>Tom Hutchinson</v>
          </cell>
          <cell r="E1379" t="str">
            <v>udžbenik</v>
          </cell>
          <cell r="F1379" t="str">
            <v>7.</v>
          </cell>
          <cell r="G1379" t="str">
            <v>UUOSSO</v>
          </cell>
          <cell r="I1379">
            <v>5390</v>
          </cell>
        </row>
        <row r="1380">
          <cell r="A1380">
            <v>3483</v>
          </cell>
          <cell r="B1380">
            <v>2622</v>
          </cell>
          <cell r="C1380" t="str">
            <v>PROJECT Workbook 3</v>
          </cell>
          <cell r="D1380" t="str">
            <v>Tom Hutchinson</v>
          </cell>
          <cell r="E1380" t="str">
            <v>radna bilježnica</v>
          </cell>
          <cell r="F1380" t="str">
            <v>7.</v>
          </cell>
          <cell r="G1380" t="str">
            <v>UUOSSO</v>
          </cell>
          <cell r="I1380">
            <v>5093</v>
          </cell>
        </row>
        <row r="1381">
          <cell r="A1381">
            <v>3669</v>
          </cell>
          <cell r="B1381">
            <v>2623</v>
          </cell>
          <cell r="C1381" t="str">
            <v>WAY TO GO 4 : udžbenik engleskog jezika za 7. razred osnovne škole, 2. izdanje</v>
          </cell>
          <cell r="D1381" t="str">
            <v>Olinka Breka, Maja Mardešić</v>
          </cell>
          <cell r="E1381" t="str">
            <v>udžbenik</v>
          </cell>
          <cell r="F1381" t="str">
            <v>7.</v>
          </cell>
          <cell r="G1381" t="str">
            <v>UUOSSO</v>
          </cell>
          <cell r="I1381">
            <v>4873</v>
          </cell>
        </row>
        <row r="1382">
          <cell r="A1382">
            <v>3472</v>
          </cell>
          <cell r="B1382">
            <v>2623</v>
          </cell>
          <cell r="C1382" t="str">
            <v>WAY TO GO 4 : radna bilježnica engleskog jezika za 7. razred osnovne škole, 2. izdanje</v>
          </cell>
          <cell r="D1382" t="str">
            <v>Olinka Breka, Maja Mardešić</v>
          </cell>
          <cell r="E1382" t="str">
            <v>radna bilježnica</v>
          </cell>
          <cell r="F1382" t="str">
            <v>7.</v>
          </cell>
          <cell r="G1382" t="str">
            <v>UUOSSO</v>
          </cell>
          <cell r="I1382">
            <v>2464</v>
          </cell>
        </row>
        <row r="1383">
          <cell r="A1383">
            <v>3854</v>
          </cell>
          <cell r="B1383">
            <v>2624</v>
          </cell>
          <cell r="C1383" t="str">
            <v>START MIT MAX 4 NEU : udžbenik njemačkog jezika za 7. razred osnovne škole</v>
          </cell>
          <cell r="D1383" t="str">
            <v>Blaženka Jelaš, Petra Turmišov</v>
          </cell>
          <cell r="E1383" t="str">
            <v>udžbenik</v>
          </cell>
          <cell r="F1383" t="str">
            <v>7.</v>
          </cell>
          <cell r="G1383" t="str">
            <v>UUOSSO</v>
          </cell>
          <cell r="I1383">
            <v>3916</v>
          </cell>
        </row>
        <row r="1384">
          <cell r="A1384">
            <v>3561</v>
          </cell>
          <cell r="B1384">
            <v>2624</v>
          </cell>
          <cell r="C1384" t="str">
            <v>START MIT MAX 4 NEU : radna bilježnica njemačkog jezika za 7. razred osnovne škole</v>
          </cell>
          <cell r="D1384" t="str">
            <v>Blaženka Jelaš, Petra Turmišov</v>
          </cell>
          <cell r="E1384" t="str">
            <v>radna bilježnica</v>
          </cell>
          <cell r="F1384" t="str">
            <v>7.</v>
          </cell>
          <cell r="G1384" t="str">
            <v>UUOSSO</v>
          </cell>
          <cell r="I1384">
            <v>1727</v>
          </cell>
        </row>
        <row r="1385">
          <cell r="A1385">
            <v>3670</v>
          </cell>
          <cell r="B1385">
            <v>2625</v>
          </cell>
          <cell r="C1385" t="str">
            <v>VIENI CON ME 4 : corso di lingua italiana : udžbenik talijanskog jezika za 7. razred osnovne škole, prvo izdanje</v>
          </cell>
          <cell r="D1385" t="str">
            <v>Ingrid Damiani Einwalter, Mirjana Marković Marinković, Nives Sironić Bonefačić</v>
          </cell>
          <cell r="E1385" t="str">
            <v>udžbenik</v>
          </cell>
          <cell r="F1385" t="str">
            <v>7.</v>
          </cell>
          <cell r="G1385" t="str">
            <v>UUOSSO</v>
          </cell>
          <cell r="I1385">
            <v>3069</v>
          </cell>
        </row>
        <row r="1386">
          <cell r="A1386">
            <v>4174</v>
          </cell>
          <cell r="B1386">
            <v>2718</v>
          </cell>
          <cell r="C1386" t="str">
            <v>BIOLOGIJA 7 : udžbenik biologije za sedmi razred osnovne škole</v>
          </cell>
          <cell r="D1386" t="str">
            <v>Jasminka Džapo, Jasna Tonšetić, Lela Zadražil</v>
          </cell>
          <cell r="E1386" t="str">
            <v>udžbenik</v>
          </cell>
          <cell r="F1386" t="str">
            <v>7.</v>
          </cell>
          <cell r="G1386" t="str">
            <v>UUOSSO</v>
          </cell>
          <cell r="H1386" t="str">
            <v>Novo</v>
          </cell>
          <cell r="I1386">
            <v>6842</v>
          </cell>
        </row>
        <row r="1387">
          <cell r="A1387">
            <v>4175</v>
          </cell>
          <cell r="B1387">
            <v>2718</v>
          </cell>
          <cell r="C1387" t="str">
            <v>BIOLOGIJA 7 : radna bilježnica biologije za sedmi razred osnovne škole</v>
          </cell>
          <cell r="D1387" t="str">
            <v>Jasminka Džapo, Jasna Tonšetić, Lela Zadražil</v>
          </cell>
          <cell r="E1387" t="str">
            <v>radna bilježnica</v>
          </cell>
          <cell r="F1387" t="str">
            <v>7.</v>
          </cell>
          <cell r="G1387" t="str">
            <v>UUOSSO</v>
          </cell>
          <cell r="H1387" t="str">
            <v>Novo</v>
          </cell>
          <cell r="I1387">
            <v>2046</v>
          </cell>
        </row>
        <row r="1388">
          <cell r="A1388">
            <v>4427</v>
          </cell>
          <cell r="B1388">
            <v>2884</v>
          </cell>
          <cell r="C1388" t="str">
            <v>BIOLOGIJA 7 : razvoj živog svijeta</v>
          </cell>
          <cell r="D1388" t="str">
            <v>Marija Papac, Gordana Pintar</v>
          </cell>
          <cell r="E1388" t="str">
            <v>udžbenik</v>
          </cell>
          <cell r="F1388" t="str">
            <v>7.</v>
          </cell>
          <cell r="G1388" t="str">
            <v>HKZS</v>
          </cell>
          <cell r="H1388" t="str">
            <v>Novo</v>
          </cell>
          <cell r="I1388">
            <v>664.65</v>
          </cell>
        </row>
        <row r="1389">
          <cell r="A1389">
            <v>4428</v>
          </cell>
          <cell r="B1389">
            <v>2884</v>
          </cell>
          <cell r="C1389" t="str">
            <v>BIOLOGIJA 7 : razvoj živog svijeta</v>
          </cell>
          <cell r="D1389" t="str">
            <v>Marija Papac, Gordana Pintar</v>
          </cell>
          <cell r="E1389" t="str">
            <v>radna bilježnica</v>
          </cell>
          <cell r="F1389" t="str">
            <v>7.</v>
          </cell>
          <cell r="G1389" t="str">
            <v>HKZS</v>
          </cell>
          <cell r="H1389" t="str">
            <v>Novo</v>
          </cell>
          <cell r="I1389">
            <v>165.9</v>
          </cell>
        </row>
        <row r="1390">
          <cell r="A1390">
            <v>4186</v>
          </cell>
          <cell r="B1390">
            <v>2725</v>
          </cell>
          <cell r="C1390" t="str">
            <v>PROJECT Student's Book 4</v>
          </cell>
          <cell r="D1390" t="str">
            <v>Tom Hutchinson</v>
          </cell>
          <cell r="E1390" t="str">
            <v>udžbenik</v>
          </cell>
          <cell r="F1390" t="str">
            <v>7.</v>
          </cell>
          <cell r="G1390" t="str">
            <v>UUOSSO</v>
          </cell>
          <cell r="H1390" t="str">
            <v>Novo</v>
          </cell>
          <cell r="I1390">
            <v>5533</v>
          </cell>
        </row>
        <row r="1391">
          <cell r="A1391">
            <v>4187</v>
          </cell>
          <cell r="B1391">
            <v>2725</v>
          </cell>
          <cell r="C1391" t="str">
            <v>PROJECT Workbook 4</v>
          </cell>
          <cell r="D1391" t="str">
            <v>Tom Hutchinson</v>
          </cell>
          <cell r="E1391" t="str">
            <v>radna bilježnica</v>
          </cell>
          <cell r="F1391" t="str">
            <v>7.</v>
          </cell>
          <cell r="G1391" t="str">
            <v>UUOSSO</v>
          </cell>
          <cell r="H1391" t="str">
            <v>Novo</v>
          </cell>
          <cell r="I1391">
            <v>4950</v>
          </cell>
        </row>
        <row r="1392">
          <cell r="A1392">
            <v>4317</v>
          </cell>
          <cell r="B1392">
            <v>2819</v>
          </cell>
          <cell r="C1392" t="str">
            <v>PROJECT 7 THIRD EDITION : udžbenik engleskog jezika za 7. razred, 7. godina učenja</v>
          </cell>
          <cell r="D1392" t="str">
            <v>Tom Hutchinson</v>
          </cell>
          <cell r="E1392" t="str">
            <v>udžbenik</v>
          </cell>
          <cell r="F1392" t="str">
            <v>7.</v>
          </cell>
          <cell r="G1392" t="str">
            <v>UUOSSO</v>
          </cell>
          <cell r="H1392" t="str">
            <v>Novo</v>
          </cell>
          <cell r="I1392">
            <v>6347</v>
          </cell>
        </row>
        <row r="1393">
          <cell r="A1393">
            <v>4318</v>
          </cell>
          <cell r="B1393">
            <v>2819</v>
          </cell>
          <cell r="C1393" t="str">
            <v>PROJECT 7 THIRD EDITION : radna bilježnica engleskog jezika za 7. razred, 7. godina učenja</v>
          </cell>
          <cell r="D1393" t="str">
            <v>Tom Hutchinson, Lynda Edwards</v>
          </cell>
          <cell r="E1393" t="str">
            <v>radna bilježnica</v>
          </cell>
          <cell r="F1393" t="str">
            <v>7.</v>
          </cell>
          <cell r="G1393" t="str">
            <v>UUOSSO</v>
          </cell>
          <cell r="H1393" t="str">
            <v>Novo</v>
          </cell>
          <cell r="I1393">
            <v>5401</v>
          </cell>
        </row>
        <row r="1394">
          <cell r="A1394">
            <v>4338</v>
          </cell>
          <cell r="B1394">
            <v>2833</v>
          </cell>
          <cell r="C1394" t="str">
            <v>DVERI RIJEČI : hrvatska čitanka za 7. razred osnovne škole</v>
          </cell>
          <cell r="D1394" t="str">
            <v>Nada Babić, Dinka Golem, Dunja Jelčić</v>
          </cell>
          <cell r="E1394" t="str">
            <v>udžbenik</v>
          </cell>
          <cell r="F1394" t="str">
            <v>7.</v>
          </cell>
          <cell r="G1394" t="str">
            <v>CVB</v>
          </cell>
          <cell r="H1394" t="str">
            <v>Novo</v>
          </cell>
          <cell r="I1394">
            <v>9630</v>
          </cell>
        </row>
        <row r="1395">
          <cell r="A1395">
            <v>4339</v>
          </cell>
          <cell r="B1395">
            <v>2833</v>
          </cell>
          <cell r="C1395" t="str">
            <v>DVERI RIJEČI : radna bilježnica uz hrvatsku čitanku za 7. razred osnovne škole</v>
          </cell>
          <cell r="D1395" t="str">
            <v>Nada Babić, Katica Belas, Ivan Đurić, Dinka Golem, Dunja Jelčić, Antonija Vlašić</v>
          </cell>
          <cell r="E1395" t="str">
            <v>radna bilježnica</v>
          </cell>
          <cell r="F1395" t="str">
            <v>7.</v>
          </cell>
          <cell r="G1395" t="str">
            <v>CVB</v>
          </cell>
          <cell r="H1395" t="str">
            <v>Novo</v>
          </cell>
          <cell r="I1395">
            <v>1860</v>
          </cell>
        </row>
        <row r="1396">
          <cell r="A1396">
            <v>4198</v>
          </cell>
          <cell r="B1396">
            <v>2733</v>
          </cell>
          <cell r="C1396" t="str">
            <v>WIR 4 : udžbenik njemačkog jezika za 7. razred osnovne škole</v>
          </cell>
          <cell r="D1396" t="str">
            <v>Giorgio Motta, Mirjana Klobučar</v>
          </cell>
          <cell r="E1396" t="str">
            <v>udžbenik</v>
          </cell>
          <cell r="F1396" t="str">
            <v>7.</v>
          </cell>
          <cell r="G1396" t="str">
            <v>UUOSSO</v>
          </cell>
          <cell r="H1396" t="str">
            <v>Novo</v>
          </cell>
          <cell r="I1396">
            <v>6248</v>
          </cell>
        </row>
        <row r="1397">
          <cell r="A1397">
            <v>4199</v>
          </cell>
          <cell r="B1397">
            <v>2733</v>
          </cell>
          <cell r="C1397" t="str">
            <v>WIR 4 : radna bilježnica njemačkog jezika za 7. razred osnovne škole</v>
          </cell>
          <cell r="D1397" t="str">
            <v>Giorgio Motta, Mirjana Klobučar</v>
          </cell>
          <cell r="E1397" t="str">
            <v>radna bilježnica</v>
          </cell>
          <cell r="F1397" t="str">
            <v>7.</v>
          </cell>
          <cell r="G1397" t="str">
            <v>UUOSSO</v>
          </cell>
          <cell r="H1397" t="str">
            <v>Novo</v>
          </cell>
          <cell r="I1397">
            <v>3157</v>
          </cell>
        </row>
        <row r="1398">
          <cell r="A1398">
            <v>4425</v>
          </cell>
          <cell r="B1398">
            <v>2882</v>
          </cell>
          <cell r="C1398" t="str">
            <v>POVIJEST 7 : udžbenik za 7. razred osnovne škole</v>
          </cell>
          <cell r="D1398" t="str">
            <v>Stjepan Bekavac, Siniša Kljajić</v>
          </cell>
          <cell r="E1398" t="str">
            <v>udžbenik</v>
          </cell>
          <cell r="F1398" t="str">
            <v>7.</v>
          </cell>
          <cell r="G1398" t="str">
            <v>HSS</v>
          </cell>
          <cell r="H1398" t="str">
            <v>Novo</v>
          </cell>
          <cell r="I1398">
            <v>1151.8499999999999</v>
          </cell>
        </row>
        <row r="1399">
          <cell r="A1399">
            <v>4426</v>
          </cell>
          <cell r="B1399">
            <v>2883</v>
          </cell>
          <cell r="C1399" t="str">
            <v>POVIJEST 7 : radna bilježnica za 7. razred osnovne škole</v>
          </cell>
          <cell r="D1399" t="str">
            <v>Stjepan Bekavac, Siniša Kljajić</v>
          </cell>
          <cell r="E1399" t="str">
            <v>radna bilježnica</v>
          </cell>
          <cell r="F1399" t="str">
            <v>7.</v>
          </cell>
          <cell r="G1399" t="str">
            <v>HSS</v>
          </cell>
          <cell r="H1399" t="str">
            <v>Novo</v>
          </cell>
          <cell r="I1399">
            <v>203.7</v>
          </cell>
        </row>
        <row r="1400">
          <cell r="A1400">
            <v>4188</v>
          </cell>
          <cell r="B1400">
            <v>2726</v>
          </cell>
          <cell r="C1400" t="str">
            <v>ČUDESNI SVIJET TEHNIKE 7 : udžbenik tehničke kulture za 7. razred osnovne škole</v>
          </cell>
          <cell r="D1400" t="str">
            <v>Gordan Bartolić, Vladimir Delić, Slavko Marenčić, Ines Paleka, Dragan Stanojević</v>
          </cell>
          <cell r="E1400" t="str">
            <v>udžbenik</v>
          </cell>
          <cell r="F1400" t="str">
            <v>7.</v>
          </cell>
          <cell r="G1400" t="str">
            <v>UUOSSO</v>
          </cell>
          <cell r="H1400" t="str">
            <v>Novo</v>
          </cell>
          <cell r="I1400">
            <v>4510</v>
          </cell>
        </row>
        <row r="1402">
          <cell r="B1402" t="str">
            <v>HRVATSKI JEZIK - KNJIŽEVNOST</v>
          </cell>
        </row>
        <row r="1403">
          <cell r="A1403">
            <v>4574</v>
          </cell>
          <cell r="B1403">
            <v>2978</v>
          </cell>
          <cell r="C1403" t="str">
            <v>ZVIJEZDA JUTARNJA 8 : čitanka iz hrvatskoga jezika za 8. razred osnovne škole</v>
          </cell>
          <cell r="D1403" t="str">
            <v>Nada Babić, Dinka Golem</v>
          </cell>
          <cell r="E1403" t="str">
            <v>udžbenik</v>
          </cell>
          <cell r="F1403" t="str">
            <v>8.</v>
          </cell>
          <cell r="G1403" t="str">
            <v>ALFA</v>
          </cell>
          <cell r="H1403" t="str">
            <v>Novo</v>
          </cell>
          <cell r="I1403">
            <v>75</v>
          </cell>
        </row>
        <row r="1404">
          <cell r="A1404">
            <v>2916</v>
          </cell>
          <cell r="B1404">
            <v>1955</v>
          </cell>
          <cell r="C1404" t="str">
            <v>HRVATSKA ČITANKA : za 8. razred osnovne škole</v>
          </cell>
          <cell r="D1404" t="str">
            <v>Ante Bežen, Olga Jambrec</v>
          </cell>
          <cell r="E1404" t="str">
            <v>udžbenik</v>
          </cell>
          <cell r="F1404" t="str">
            <v>8.</v>
          </cell>
          <cell r="G1404" t="str">
            <v>LJEVAK</v>
          </cell>
          <cell r="H1404" t="str">
            <v>Izmijenjeno</v>
          </cell>
          <cell r="I1404">
            <v>75</v>
          </cell>
        </row>
        <row r="1405">
          <cell r="A1405">
            <v>5200</v>
          </cell>
          <cell r="B1405">
            <v>3340</v>
          </cell>
          <cell r="C1405" t="str">
            <v>NARANČASTA ČITANKA : čitanka za osmi razred osnovne škole</v>
          </cell>
          <cell r="D1405" t="str">
            <v>Julijana Levak, Iva Močibob, Jasmina Sandalić, Irena Skopljak Barić</v>
          </cell>
          <cell r="E1405" t="str">
            <v>udžbenik</v>
          </cell>
          <cell r="F1405" t="str">
            <v>8.</v>
          </cell>
          <cell r="G1405" t="str">
            <v>PROFIL</v>
          </cell>
          <cell r="H1405" t="str">
            <v>Novo</v>
          </cell>
          <cell r="I1405">
            <v>75</v>
          </cell>
        </row>
        <row r="1406">
          <cell r="A1406">
            <v>5653</v>
          </cell>
          <cell r="B1406">
            <v>3626</v>
          </cell>
          <cell r="C1406" t="str">
            <v>SNAGA RIJEČI 8 : hrvatska čitanka s višemedijskim nastavnim materijalima u osmom razredu osnovne škole</v>
          </cell>
          <cell r="D1406" t="str">
            <v>Anita Šojat</v>
          </cell>
          <cell r="E1406" t="str">
            <v>udžbenik s višemedijskim nastavnim materijalima</v>
          </cell>
          <cell r="F1406" t="str">
            <v>8.</v>
          </cell>
          <cell r="G1406" t="str">
            <v>ŠK</v>
          </cell>
          <cell r="H1406" t="str">
            <v>Novo</v>
          </cell>
          <cell r="I1406">
            <v>75</v>
          </cell>
        </row>
        <row r="1407">
          <cell r="B1407" t="str">
            <v>HRVATSKI JEZIK - JEZIK I JEZIČNO IZRAŽAVANJE</v>
          </cell>
        </row>
        <row r="1408">
          <cell r="A1408">
            <v>4569</v>
          </cell>
          <cell r="B1408">
            <v>2974</v>
          </cell>
          <cell r="C1408" t="str">
            <v>GOVORI HRVATSKI 8 : udžbenik iz Hrvatskoga jezika za osmi razred osnovne škole</v>
          </cell>
          <cell r="D1408" t="str">
            <v>Vlatka Bišćan, Vesna Dresto, Sanja Miloloža</v>
          </cell>
          <cell r="E1408" t="str">
            <v>udžbenik</v>
          </cell>
          <cell r="F1408" t="str">
            <v>8.</v>
          </cell>
          <cell r="G1408" t="str">
            <v>ALFA</v>
          </cell>
          <cell r="H1408" t="str">
            <v>Novo</v>
          </cell>
          <cell r="I1408">
            <v>60</v>
          </cell>
        </row>
        <row r="1409">
          <cell r="A1409">
            <v>4570</v>
          </cell>
          <cell r="B1409">
            <v>2974</v>
          </cell>
          <cell r="C1409" t="str">
            <v>GOVORI HRVATSKI 8 : radna bilježnica iz hrvatskoga jezika za osmi razred osnove škole</v>
          </cell>
          <cell r="D1409" t="str">
            <v>Vlatka Bišćan, Vesna Dresto, Sanja Miloloža</v>
          </cell>
          <cell r="E1409" t="str">
            <v>radna bilježnica</v>
          </cell>
          <cell r="F1409" t="str">
            <v>8.</v>
          </cell>
          <cell r="G1409" t="str">
            <v>ALFA</v>
          </cell>
          <cell r="H1409" t="str">
            <v>Novo</v>
          </cell>
          <cell r="I1409">
            <v>40</v>
          </cell>
        </row>
        <row r="1410">
          <cell r="A1410">
            <v>1905</v>
          </cell>
          <cell r="B1410">
            <v>1562</v>
          </cell>
          <cell r="C1410" t="str">
            <v>HRVATSKA KRIJESNICA 8 : udžbenik hrvatskoga jezika za 8. razred osnovne škole</v>
          </cell>
          <cell r="D1410" t="str">
            <v>Mirjana Jukić, Meri Juričev Dumpavlov, Slavica Kovač</v>
          </cell>
          <cell r="E1410" t="str">
            <v>udžbenik</v>
          </cell>
          <cell r="F1410" t="str">
            <v>8.</v>
          </cell>
          <cell r="G1410" t="str">
            <v>LJEVAK</v>
          </cell>
          <cell r="H1410" t="str">
            <v>Izmijenjeno</v>
          </cell>
          <cell r="I1410">
            <v>68</v>
          </cell>
        </row>
        <row r="1411">
          <cell r="A1411">
            <v>1901</v>
          </cell>
          <cell r="B1411">
            <v>1562</v>
          </cell>
          <cell r="C1411" t="str">
            <v xml:space="preserve">HRVATSKA KRIJESNICA 8 : radna bilježnica za 8. razred osnovne škole </v>
          </cell>
          <cell r="D1411" t="str">
            <v>Marijana Bašić, Mirjana Jukić, Meri Juričev Dumpavlov, Slavica Kovač</v>
          </cell>
          <cell r="E1411" t="str">
            <v>radna bilježnica</v>
          </cell>
          <cell r="F1411" t="str">
            <v>8.</v>
          </cell>
          <cell r="G1411" t="str">
            <v>LJEVAK</v>
          </cell>
          <cell r="H1411" t="str">
            <v>Izmijenjeno</v>
          </cell>
          <cell r="I1411">
            <v>49</v>
          </cell>
        </row>
        <row r="1412">
          <cell r="A1412">
            <v>5207</v>
          </cell>
          <cell r="B1412">
            <v>3344</v>
          </cell>
          <cell r="C1412" t="str">
            <v>RIJEČI HRVATSKE 8 : udžbenik hrvatskoga jezika za osmi razred osnovne škole</v>
          </cell>
          <cell r="D1412" t="str">
            <v>Ela Družijanić Hajdarević, Zorica Lugarić, Zrinka Romić, Lidija Sykora Nagy</v>
          </cell>
          <cell r="E1412" t="str">
            <v>udžbenik</v>
          </cell>
          <cell r="F1412" t="str">
            <v>8.</v>
          </cell>
          <cell r="G1412" t="str">
            <v>PROFIL</v>
          </cell>
          <cell r="H1412" t="str">
            <v>Novo</v>
          </cell>
          <cell r="I1412">
            <v>64</v>
          </cell>
        </row>
        <row r="1413">
          <cell r="A1413">
            <v>5208</v>
          </cell>
          <cell r="B1413">
            <v>3344</v>
          </cell>
          <cell r="C1413" t="str">
            <v>RIJEČI HRVATSKE 8 : radna bilježnica iz hrvatskoga jezika za osmi razred osnovne škole</v>
          </cell>
          <cell r="D1413" t="str">
            <v>Ela Družijanić Hajdarević, Zorica Lugarić, Zrinka Romić, Lidija Sykora Nagy</v>
          </cell>
          <cell r="E1413" t="str">
            <v>radna bilježnica</v>
          </cell>
          <cell r="F1413" t="str">
            <v>8.</v>
          </cell>
          <cell r="G1413" t="str">
            <v>PROFIL</v>
          </cell>
          <cell r="H1413" t="str">
            <v>Novo</v>
          </cell>
          <cell r="I1413">
            <v>47</v>
          </cell>
        </row>
        <row r="1414">
          <cell r="A1414">
            <v>5215</v>
          </cell>
          <cell r="B1414">
            <v>3348</v>
          </cell>
          <cell r="C1414" t="str">
            <v>VOLIMO HRVATSKI! 8 : udžbenik hrvatskoga jezika za osmi razred osnovne škole</v>
          </cell>
          <cell r="D1414" t="str">
            <v>Anđelka Rihtarić, Marina Marijačić</v>
          </cell>
          <cell r="E1414" t="str">
            <v>udžbenik</v>
          </cell>
          <cell r="F1414" t="str">
            <v>8.</v>
          </cell>
          <cell r="G1414" t="str">
            <v>PROFIL</v>
          </cell>
          <cell r="H1414" t="str">
            <v>Novo</v>
          </cell>
          <cell r="I1414">
            <v>64</v>
          </cell>
        </row>
        <row r="1415">
          <cell r="A1415">
            <v>5216</v>
          </cell>
          <cell r="B1415">
            <v>3348</v>
          </cell>
          <cell r="C1415" t="str">
            <v>VOLIMO HRVATSKI! 8 : radna bilježnica iz hrvatskoga jezika za osmi razred osnovne škole</v>
          </cell>
          <cell r="D1415" t="str">
            <v>Anđelka Rihtarić, Marina Marijačić</v>
          </cell>
          <cell r="E1415" t="str">
            <v>radna bilježnica</v>
          </cell>
          <cell r="F1415" t="str">
            <v>8.</v>
          </cell>
          <cell r="G1415" t="str">
            <v>PROFIL</v>
          </cell>
          <cell r="H1415" t="str">
            <v>Novo</v>
          </cell>
          <cell r="I1415">
            <v>47</v>
          </cell>
        </row>
        <row r="1416">
          <cell r="A1416">
            <v>5648</v>
          </cell>
          <cell r="B1416">
            <v>3622</v>
          </cell>
          <cell r="C1416" t="str">
            <v>HRVATSKI JEZIK 8 : udžbenik hrvatskog jezika s višemedijskim nastavnim materijalima u osmom razredu osnovne škole</v>
          </cell>
          <cell r="D1416" t="str">
            <v>Krešimir Bagić, Nataša Jurić Stanković, Davor Šimić, Andres Šodan</v>
          </cell>
          <cell r="E1416" t="str">
            <v>udžbenik s višemedijskim nastavnim materijalima</v>
          </cell>
          <cell r="F1416" t="str">
            <v>8.</v>
          </cell>
          <cell r="G1416" t="str">
            <v>ŠK</v>
          </cell>
          <cell r="H1416" t="str">
            <v>Novo</v>
          </cell>
          <cell r="I1416">
            <v>67</v>
          </cell>
        </row>
        <row r="1417">
          <cell r="A1417">
            <v>5649</v>
          </cell>
          <cell r="B1417">
            <v>3622</v>
          </cell>
          <cell r="C1417" t="str">
            <v>HRVATSKI JEZIK 8 : radna bilježnica za hrvatski jezik u osmom razredu osnovne škole</v>
          </cell>
          <cell r="D1417" t="str">
            <v>Krešimir Bagić, Nataša Jurić Stanković, Davor Šimić, Andres Šodan</v>
          </cell>
          <cell r="E1417" t="str">
            <v>radna bilježnica</v>
          </cell>
          <cell r="F1417" t="str">
            <v>8.</v>
          </cell>
          <cell r="G1417" t="str">
            <v>ŠK</v>
          </cell>
          <cell r="H1417" t="str">
            <v>Novo</v>
          </cell>
          <cell r="I1417">
            <v>48</v>
          </cell>
        </row>
        <row r="1418">
          <cell r="B1418" t="str">
            <v>HRVATSKI JEZIK - KNJIŽEVNOST I JEZIK</v>
          </cell>
        </row>
        <row r="1419">
          <cell r="A1419">
            <v>5663</v>
          </cell>
          <cell r="B1419">
            <v>3630</v>
          </cell>
          <cell r="C1419" t="str">
            <v>KOCKA VEDRINE 8 - 1. DIO : integrirani udžbenik hrvatskog jezika i književnosti s višemedijskim nastavnim materijalima u osmom razredu osnovne škole</v>
          </cell>
          <cell r="D1419" t="str">
            <v>Nataša Jurić Stanković, Davor Šimić, Andres Šodan, Emilia Haukka</v>
          </cell>
          <cell r="E1419" t="str">
            <v>udžbenik s višemedijskim nastavnim materijalima</v>
          </cell>
          <cell r="F1419" t="str">
            <v>8.</v>
          </cell>
          <cell r="G1419" t="str">
            <v>ŠK</v>
          </cell>
          <cell r="H1419" t="str">
            <v>Novo</v>
          </cell>
          <cell r="I1419">
            <v>63</v>
          </cell>
        </row>
        <row r="1420">
          <cell r="A1420">
            <v>5664</v>
          </cell>
          <cell r="B1420">
            <v>3630</v>
          </cell>
          <cell r="C1420" t="str">
            <v>KOCKA VEDRINE 8 - 2. DIO : integrirani udžbenik hrvatskog jezika i književnosti s višemedijskim nastavnim materijalima u osmom razredu osnovne škole</v>
          </cell>
          <cell r="D1420" t="str">
            <v>Nataša Jurić Stanković, Davor Šimić, Andres Šodan, Emilia Haukka</v>
          </cell>
          <cell r="E1420" t="str">
            <v>udžbenik s višemedijskim nastavnim materijalima</v>
          </cell>
          <cell r="F1420" t="str">
            <v>8.</v>
          </cell>
          <cell r="G1420" t="str">
            <v>ŠK</v>
          </cell>
          <cell r="H1420" t="str">
            <v>Novo</v>
          </cell>
          <cell r="I1420">
            <v>63</v>
          </cell>
        </row>
        <row r="1421">
          <cell r="A1421">
            <v>5665</v>
          </cell>
          <cell r="B1421">
            <v>3630</v>
          </cell>
          <cell r="C1421" t="str">
            <v>KOCKA VEDRINE 8 : radna bilježnica uz integrirani udžbenik hrvatskog jezika i književnosti u osmom razredu osnovne škole</v>
          </cell>
          <cell r="D1421" t="str">
            <v>Nataša Jurić Stanković, Davor Šimić, Andres Šodan, Emilia Haukka</v>
          </cell>
          <cell r="E1421" t="str">
            <v>radna bilježnica</v>
          </cell>
          <cell r="F1421" t="str">
            <v>8.</v>
          </cell>
          <cell r="G1421" t="str">
            <v>ŠK</v>
          </cell>
          <cell r="H1421" t="str">
            <v>Novo</v>
          </cell>
          <cell r="I1421">
            <v>54</v>
          </cell>
        </row>
        <row r="1422">
          <cell r="B1422" t="str">
            <v>HRVATSKI JEZIK - ZA UČENIKE S POSEBNIM OBRAZOVNIM POTREBAMA</v>
          </cell>
        </row>
        <row r="1423">
          <cell r="A1423">
            <v>2917</v>
          </cell>
          <cell r="B1423">
            <v>1956</v>
          </cell>
          <cell r="C1423" t="str">
            <v>HRVATSKA KRIJESNICA : radna bilježnica za dopunski i individualizirani rad iz hrvatskog jezika za 8. razred</v>
          </cell>
          <cell r="D1423" t="str">
            <v>Vesna Dunatov, Anita Petrić</v>
          </cell>
          <cell r="E1423" t="str">
            <v>radna bilježnica</v>
          </cell>
          <cell r="F1423" t="str">
            <v>8.</v>
          </cell>
          <cell r="G1423" t="str">
            <v>LJEVAK</v>
          </cell>
          <cell r="H1423" t="str">
            <v>Izmijenjeno</v>
          </cell>
          <cell r="I1423">
            <v>67</v>
          </cell>
        </row>
        <row r="1424">
          <cell r="A1424">
            <v>3309</v>
          </cell>
          <cell r="B1424">
            <v>2206</v>
          </cell>
          <cell r="C1424" t="str">
            <v>HRVATSKI JEZIK 8 : radna bilježnica za hrvatski jezik  za učenike koji se školuju po individualiziranom prilagođenom programu</v>
          </cell>
          <cell r="D1424" t="str">
            <v>Vesna Đurek, Ana Mesić</v>
          </cell>
          <cell r="E1424" t="str">
            <v>radna bilježnica</v>
          </cell>
          <cell r="F1424" t="str">
            <v>8.</v>
          </cell>
          <cell r="G1424" t="str">
            <v>ŠK</v>
          </cell>
          <cell r="I1424">
            <v>83</v>
          </cell>
        </row>
        <row r="1425">
          <cell r="A1425">
            <v>3310</v>
          </cell>
          <cell r="B1425">
            <v>2206</v>
          </cell>
          <cell r="C1425" t="str">
            <v>KNJIŽEVNOST 8 : radna bilježnica za učenike koji se školuju po individualiziranom prilagođenom programu</v>
          </cell>
          <cell r="D1425" t="str">
            <v>Vesna Đurek, Ana Mesić</v>
          </cell>
          <cell r="E1425" t="str">
            <v>radna bilježnica</v>
          </cell>
          <cell r="F1425" t="str">
            <v>8.</v>
          </cell>
          <cell r="G1425" t="str">
            <v>ŠK</v>
          </cell>
          <cell r="I1425">
            <v>83</v>
          </cell>
        </row>
        <row r="1426">
          <cell r="B1426" t="str">
            <v>ENGLESKI JEZIK - VIII. GODINA UČENJA, I. STRANI JEZIK</v>
          </cell>
        </row>
        <row r="1427">
          <cell r="A1427">
            <v>4523</v>
          </cell>
          <cell r="B1427">
            <v>2945</v>
          </cell>
          <cell r="C1427" t="str">
            <v>SPARK 4 : udžbenik engleskog jezika za 8. razred osnovne škole, 8. godina učenja (s CD-om)</v>
          </cell>
          <cell r="D1427" t="str">
            <v>Virginia Evans, Jenny Dooley</v>
          </cell>
          <cell r="E1427" t="str">
            <v>udžbenik</v>
          </cell>
          <cell r="F1427" t="str">
            <v>8.</v>
          </cell>
          <cell r="G1427" t="str">
            <v>ALFA</v>
          </cell>
          <cell r="H1427" t="str">
            <v>Novo</v>
          </cell>
          <cell r="I1427">
            <v>70</v>
          </cell>
        </row>
        <row r="1428">
          <cell r="A1428">
            <v>4524</v>
          </cell>
          <cell r="B1428">
            <v>2945</v>
          </cell>
          <cell r="C1428" t="str">
            <v>SPARK 4 : radna bilježnica za engleski jezik za 8. razred osnovne škole, 8. godina učenja</v>
          </cell>
          <cell r="D1428" t="str">
            <v>Virginia Evans, Jenny Dooley</v>
          </cell>
          <cell r="E1428" t="str">
            <v>radna bilježnica</v>
          </cell>
          <cell r="F1428" t="str">
            <v>8.</v>
          </cell>
          <cell r="G1428" t="str">
            <v>ALFA</v>
          </cell>
          <cell r="H1428" t="str">
            <v>Novo</v>
          </cell>
          <cell r="I1428">
            <v>52</v>
          </cell>
        </row>
        <row r="1429">
          <cell r="A1429">
            <v>5148</v>
          </cell>
          <cell r="B1429">
            <v>3311</v>
          </cell>
          <cell r="C1429" t="str">
            <v>NEW BUILDING BRIDGES 8 : udžbenik engleskoga jezika sa zvučnim cd-om za osmi razred osnovne škole, VIII. godina učenja</v>
          </cell>
          <cell r="D1429" t="str">
            <v>Kristina Čajo Anđel, Ankica Knezović</v>
          </cell>
          <cell r="E1429" t="str">
            <v>udžbenik</v>
          </cell>
          <cell r="F1429" t="str">
            <v>8.</v>
          </cell>
          <cell r="G1429" t="str">
            <v>PROFIL</v>
          </cell>
          <cell r="H1429" t="str">
            <v>Novo</v>
          </cell>
          <cell r="I1429">
            <v>55</v>
          </cell>
        </row>
        <row r="1430">
          <cell r="A1430">
            <v>5149</v>
          </cell>
          <cell r="B1430">
            <v>3311</v>
          </cell>
          <cell r="C1430" t="str">
            <v>NEW BUILDING BRIDGES 8 : radna bilježnica iz engleskoga jezika za osmi razred osnovne škole, VIII. godina učenja</v>
          </cell>
          <cell r="D1430" t="str">
            <v>Kristina Čajo Anđel, Ankica Knezović</v>
          </cell>
          <cell r="E1430" t="str">
            <v>radna bilježnica</v>
          </cell>
          <cell r="F1430" t="str">
            <v>8.</v>
          </cell>
          <cell r="G1430" t="str">
            <v>PROFIL</v>
          </cell>
          <cell r="H1430" t="str">
            <v>Novo</v>
          </cell>
          <cell r="I1430">
            <v>58</v>
          </cell>
        </row>
        <row r="1431">
          <cell r="A1431">
            <v>5579</v>
          </cell>
          <cell r="B1431">
            <v>3584</v>
          </cell>
          <cell r="C1431" t="str">
            <v>WAY TO GO 5 PLUS : udžbenik engleskog jezika s višemedijskim nastavnim materijalima u osmom razredu osnovne škole -  8. godina učenja</v>
          </cell>
          <cell r="D1431" t="str">
            <v>Biserka Džeba, Maja Mardešić</v>
          </cell>
          <cell r="E1431" t="str">
            <v>udžbenik s višemedijskim nastavnim materijalima</v>
          </cell>
          <cell r="F1431" t="str">
            <v>8.</v>
          </cell>
          <cell r="G1431" t="str">
            <v>ŠK</v>
          </cell>
          <cell r="H1431" t="str">
            <v>Novo</v>
          </cell>
          <cell r="I1431">
            <v>60</v>
          </cell>
        </row>
        <row r="1432">
          <cell r="A1432">
            <v>5580</v>
          </cell>
          <cell r="B1432">
            <v>3584</v>
          </cell>
          <cell r="C1432" t="str">
            <v>WAY TO GO 5 PLUS : radna bilježnica za engleski jezik u osmom razredu osnovne škole -  8. godina učenja</v>
          </cell>
          <cell r="D1432" t="str">
            <v>Biserka Džeba, Maja Mardešić</v>
          </cell>
          <cell r="E1432" t="str">
            <v>radna bilježnica</v>
          </cell>
          <cell r="F1432" t="str">
            <v>8.</v>
          </cell>
          <cell r="G1432" t="str">
            <v>ŠK</v>
          </cell>
          <cell r="H1432" t="str">
            <v>Novo</v>
          </cell>
          <cell r="I1432">
            <v>53</v>
          </cell>
        </row>
        <row r="1433">
          <cell r="A1433">
            <v>5587</v>
          </cell>
          <cell r="B1433">
            <v>3588</v>
          </cell>
          <cell r="C1433" t="str">
            <v>DIP IN 8 : udžbenik engleskog jezika s višemedijskim nastavnim sadržajima u osmom razredu osnovne škole - 8. godina učenja</v>
          </cell>
          <cell r="D1433" t="str">
            <v>Olinka Breka</v>
          </cell>
          <cell r="E1433" t="str">
            <v>udžbenik s višemedijskim nastavnim materijalima</v>
          </cell>
          <cell r="F1433" t="str">
            <v>8.</v>
          </cell>
          <cell r="G1433" t="str">
            <v>ŠK</v>
          </cell>
          <cell r="H1433" t="str">
            <v>Novo</v>
          </cell>
          <cell r="I1433">
            <v>60</v>
          </cell>
        </row>
        <row r="1434">
          <cell r="A1434">
            <v>5588</v>
          </cell>
          <cell r="B1434">
            <v>3588</v>
          </cell>
          <cell r="C1434" t="str">
            <v>DIP IN 8 : radna bilježnica za engleski jezik u osmom razredu osnovne škole - 8. godina učenja</v>
          </cell>
          <cell r="D1434" t="str">
            <v>Olinka Breka</v>
          </cell>
          <cell r="E1434" t="str">
            <v>radna bilježnica</v>
          </cell>
          <cell r="F1434" t="str">
            <v>8.</v>
          </cell>
          <cell r="G1434" t="str">
            <v>ŠK</v>
          </cell>
          <cell r="H1434" t="str">
            <v>Novo</v>
          </cell>
          <cell r="I1434">
            <v>53</v>
          </cell>
        </row>
        <row r="1435">
          <cell r="A1435">
            <v>5055</v>
          </cell>
          <cell r="B1435">
            <v>3259</v>
          </cell>
          <cell r="C1435" t="str">
            <v>PROJECT FOURTH EDITION, STUDENT'S BOOK 5 : udžbenik engleskog jezika za 8. razred osnovne škole, osma godina učenja</v>
          </cell>
          <cell r="D1435" t="str">
            <v>Tom Hutchinson</v>
          </cell>
          <cell r="E1435" t="str">
            <v>udžbenik</v>
          </cell>
          <cell r="F1435" t="str">
            <v>8.</v>
          </cell>
          <cell r="G1435" t="str">
            <v>OXFORD</v>
          </cell>
          <cell r="H1435" t="str">
            <v>Novo</v>
          </cell>
          <cell r="I1435">
            <v>60</v>
          </cell>
        </row>
        <row r="1436">
          <cell r="A1436">
            <v>5056</v>
          </cell>
          <cell r="B1436">
            <v>3259</v>
          </cell>
          <cell r="C1436" t="str">
            <v>PROJECT FOURTH EDITION, WORKBOOK WITH AUDIO CD 5 : radna bilježnica za engleski jezik u 8. razredu osnovne škole, osma godina učenja</v>
          </cell>
          <cell r="D1436" t="str">
            <v>Tom Hutchinson, Lynda Edwards</v>
          </cell>
          <cell r="E1436" t="str">
            <v>radna bilježnica</v>
          </cell>
          <cell r="F1436" t="str">
            <v>8.</v>
          </cell>
          <cell r="G1436" t="str">
            <v>OXFORD</v>
          </cell>
          <cell r="H1436" t="str">
            <v>Novo</v>
          </cell>
          <cell r="I1436">
            <v>53</v>
          </cell>
        </row>
        <row r="1437">
          <cell r="B1437" t="str">
            <v>ENGLESKI JEZIK - V. GODINA UČENJA, II. STRANI JEZIK</v>
          </cell>
        </row>
        <row r="1438">
          <cell r="A1438">
            <v>579</v>
          </cell>
          <cell r="B1438">
            <v>404</v>
          </cell>
          <cell r="C1438" t="str">
            <v>WAY TO GO 5 : udžbenik engleskog jezika za 8. razred osnovne škole : V. godina učenja</v>
          </cell>
          <cell r="D1438" t="str">
            <v>Biserka Džeba, Maja Mardešić</v>
          </cell>
          <cell r="E1438" t="str">
            <v>udžbenik</v>
          </cell>
          <cell r="F1438" t="str">
            <v>8.</v>
          </cell>
          <cell r="G1438" t="str">
            <v>ŠK</v>
          </cell>
          <cell r="I1438">
            <v>60</v>
          </cell>
        </row>
        <row r="1439">
          <cell r="A1439">
            <v>578</v>
          </cell>
          <cell r="B1439">
            <v>404</v>
          </cell>
          <cell r="C1439" t="str">
            <v>WAY TO GO 5 : radna bilježnica engleskog jezika za 8. razred osnovne škole : V. godina učenja</v>
          </cell>
          <cell r="D1439" t="str">
            <v>Biserka Džeba, Maja Mardešić</v>
          </cell>
          <cell r="E1439" t="str">
            <v>radna bilježnica</v>
          </cell>
          <cell r="F1439" t="str">
            <v>8.</v>
          </cell>
          <cell r="G1439" t="str">
            <v>ŠK</v>
          </cell>
          <cell r="I1439">
            <v>53</v>
          </cell>
        </row>
        <row r="1440">
          <cell r="A1440">
            <v>5033</v>
          </cell>
          <cell r="B1440">
            <v>3248</v>
          </cell>
          <cell r="C1440" t="str">
            <v>PROJECT FOURTH EDITION, STUDENT'S BOOK 4 : udžbenik engleskog jezika za 7. razred, sedma godina učenja; 8. razred, peta godina učenja</v>
          </cell>
          <cell r="D1440" t="str">
            <v>Tom Hutchinson</v>
          </cell>
          <cell r="E1440" t="str">
            <v>udžbenik</v>
          </cell>
          <cell r="F1440" t="str">
            <v>7. i 8.</v>
          </cell>
          <cell r="G1440" t="str">
            <v>OXFORD</v>
          </cell>
          <cell r="H1440" t="str">
            <v>Novo</v>
          </cell>
          <cell r="I1440">
            <v>72</v>
          </cell>
        </row>
        <row r="1441">
          <cell r="A1441">
            <v>5034</v>
          </cell>
          <cell r="B1441">
            <v>3248</v>
          </cell>
          <cell r="C1441" t="str">
            <v>PROJECT FOURTH EDITION, WORKBOOK WITH AUDIO CD 4 : radna bilježnica za engleski jezik u 7. razredu, sedma godina učenja; 8. razred, peta godina učenja</v>
          </cell>
          <cell r="D1441" t="str">
            <v>Tom Hutchinson, Lynda Edwards</v>
          </cell>
          <cell r="E1441" t="str">
            <v>radna bilježnica</v>
          </cell>
          <cell r="F1441" t="str">
            <v>7. i 8.</v>
          </cell>
          <cell r="G1441" t="str">
            <v>OXFORD</v>
          </cell>
          <cell r="H1441" t="str">
            <v>Novo</v>
          </cell>
          <cell r="I1441">
            <v>59.99</v>
          </cell>
        </row>
        <row r="1442">
          <cell r="B1442" t="str">
            <v>NJEMAČKI JEZIK - VIII. GODINA UČENJA, I. STRANI JEZIK</v>
          </cell>
        </row>
        <row r="1443">
          <cell r="A1443">
            <v>2958</v>
          </cell>
          <cell r="B1443">
            <v>1980</v>
          </cell>
          <cell r="C1443" t="str">
            <v>DEUTSCH MIT HÄNSEL 5 : njemački jezik za 8. razred osnovne škole, 8. godina učenja : udžbenik</v>
          </cell>
          <cell r="D1443" t="str">
            <v>Petra Turmišov, Sunčica Vuljak</v>
          </cell>
          <cell r="E1443" t="str">
            <v>udžbenik</v>
          </cell>
          <cell r="F1443" t="str">
            <v>8.</v>
          </cell>
          <cell r="G1443" t="str">
            <v>NEODIDACTA</v>
          </cell>
          <cell r="I1443">
            <v>74.466000000000008</v>
          </cell>
        </row>
        <row r="1444">
          <cell r="A1444">
            <v>2957</v>
          </cell>
          <cell r="B1444">
            <v>1980</v>
          </cell>
          <cell r="C1444" t="str">
            <v>DEUTSCH MIT HÄNSEL 5 : njemački jezik za 8. razred osnovne škole, 8. godina učenja : radna bilježnica s audio CD-om i interaktivnim CD-om</v>
          </cell>
          <cell r="D1444" t="str">
            <v>Petra Turmišov, Sunčica Vuljak</v>
          </cell>
          <cell r="E1444" t="str">
            <v>radna bilježnica s audio CD-om</v>
          </cell>
          <cell r="F1444" t="str">
            <v>8.</v>
          </cell>
          <cell r="G1444" t="str">
            <v>NEODIDACTA</v>
          </cell>
          <cell r="I1444">
            <v>74.466000000000008</v>
          </cell>
        </row>
        <row r="1445">
          <cell r="A1445">
            <v>3934</v>
          </cell>
          <cell r="B1445">
            <v>2500</v>
          </cell>
          <cell r="C1445" t="str">
            <v>HURRA! DEUTSCH! 8 : udžbenik njemačkog jezika s interaktivnim CD-om za 8. razred osnovne škole</v>
          </cell>
          <cell r="D1445" t="str">
            <v>Jadranka Salopek, Ljerka Tomljenović Biškupić</v>
          </cell>
          <cell r="E1445" t="str">
            <v>udžbenik s CD-om</v>
          </cell>
          <cell r="F1445" t="str">
            <v>8.</v>
          </cell>
          <cell r="G1445" t="str">
            <v>ŠK</v>
          </cell>
          <cell r="I1445">
            <v>60</v>
          </cell>
        </row>
        <row r="1446">
          <cell r="A1446">
            <v>3550</v>
          </cell>
          <cell r="B1446">
            <v>2500</v>
          </cell>
          <cell r="C1446" t="str">
            <v>HURRA! DEUTSCH! 8 : radna bilježnica iz njemačkog jezika za 8. razred osnovne škole</v>
          </cell>
          <cell r="D1446" t="str">
            <v>Jadranka Salopek, Ljerka Tomljenović Biškupić</v>
          </cell>
          <cell r="E1446" t="str">
            <v>radna bilježnica</v>
          </cell>
          <cell r="F1446" t="str">
            <v>8.</v>
          </cell>
          <cell r="G1446" t="str">
            <v>ŠK</v>
          </cell>
          <cell r="I1446">
            <v>46</v>
          </cell>
        </row>
        <row r="1447">
          <cell r="A1447">
            <v>5271</v>
          </cell>
          <cell r="B1447">
            <v>3378</v>
          </cell>
          <cell r="C1447" t="str">
            <v>APPLAUS! 8 : udžbenik njemačkoga jezika sa zvučnim cd-om za osmi razred osnovne škole, VIII. godina učenja</v>
          </cell>
          <cell r="D1447" t="str">
            <v>Gordana Barišić Lazar, Ivana Vukančić</v>
          </cell>
          <cell r="E1447" t="str">
            <v>udžbenik</v>
          </cell>
          <cell r="F1447" t="str">
            <v>8.</v>
          </cell>
          <cell r="G1447" t="str">
            <v>PROFIL</v>
          </cell>
          <cell r="H1447" t="str">
            <v>Novo</v>
          </cell>
          <cell r="I1447">
            <v>53</v>
          </cell>
        </row>
        <row r="1448">
          <cell r="A1448">
            <v>5272</v>
          </cell>
          <cell r="B1448">
            <v>3378</v>
          </cell>
          <cell r="C1448" t="str">
            <v>APPLAUS! 8 : radna bilježnica iz njemačkoga jezika za osmi razred osnovne škole, VIII. godina učenja</v>
          </cell>
          <cell r="D1448" t="str">
            <v>Gordana Barišić Lazar, Ivana Vukančić</v>
          </cell>
          <cell r="E1448" t="str">
            <v>radna bilježnica</v>
          </cell>
          <cell r="F1448" t="str">
            <v>8.</v>
          </cell>
          <cell r="G1448" t="str">
            <v>PROFIL</v>
          </cell>
          <cell r="H1448" t="str">
            <v>Novo</v>
          </cell>
          <cell r="I1448">
            <v>60</v>
          </cell>
        </row>
        <row r="1449">
          <cell r="B1449" t="str">
            <v>NJEMAČKI JEZIK - V. GODINA UČENJA, II. STRANI JEZIK</v>
          </cell>
        </row>
        <row r="1450">
          <cell r="A1450">
            <v>4615</v>
          </cell>
          <cell r="B1450">
            <v>3001</v>
          </cell>
          <cell r="C1450" t="str">
            <v>LERNEN UND SPIELEN 5 : udžbenik iz njemačkoga jezika za 8. razred osnovne škole s CD-om (5. godina učenja)</v>
          </cell>
          <cell r="D1450" t="str">
            <v>Ivana Vajda, Karin Nigl</v>
          </cell>
          <cell r="E1450" t="str">
            <v>udžbenik</v>
          </cell>
          <cell r="F1450" t="str">
            <v>8.</v>
          </cell>
          <cell r="G1450" t="str">
            <v>ALFA</v>
          </cell>
          <cell r="H1450" t="str">
            <v>Novo</v>
          </cell>
          <cell r="I1450">
            <v>55</v>
          </cell>
        </row>
        <row r="1451">
          <cell r="A1451">
            <v>4616</v>
          </cell>
          <cell r="B1451">
            <v>3001</v>
          </cell>
          <cell r="C1451" t="str">
            <v>LERNEN UND SPIELEN 5 : radna bilježnica iz njemačkoga jezika za 8. razred osnovne škole (5. godina učenja)</v>
          </cell>
          <cell r="D1451" t="str">
            <v>Ivana Vajda, Karin Nigl</v>
          </cell>
          <cell r="E1451" t="str">
            <v>radna bilježnica</v>
          </cell>
          <cell r="F1451" t="str">
            <v>8.</v>
          </cell>
          <cell r="G1451" t="str">
            <v>ALFA</v>
          </cell>
          <cell r="H1451" t="str">
            <v>Novo</v>
          </cell>
          <cell r="I1451">
            <v>38</v>
          </cell>
        </row>
        <row r="1452">
          <cell r="A1452">
            <v>4853</v>
          </cell>
          <cell r="B1452">
            <v>3136</v>
          </cell>
          <cell r="C1452" t="str">
            <v>WIR+ 5 : udžbenik njemačkog jezika za 8. razred osnovne škole 5. godina učenja s pripadajućim audio CD-om</v>
          </cell>
          <cell r="D1452" t="str">
            <v>Giorgio Motta, Mirjana Klobučar</v>
          </cell>
          <cell r="E1452" t="str">
            <v>udžbenik s CD-om</v>
          </cell>
          <cell r="F1452" t="str">
            <v>8.</v>
          </cell>
          <cell r="G1452" t="str">
            <v>KLETT</v>
          </cell>
          <cell r="H1452" t="str">
            <v>Novo</v>
          </cell>
          <cell r="I1452">
            <v>61</v>
          </cell>
        </row>
        <row r="1453">
          <cell r="A1453">
            <v>4854</v>
          </cell>
          <cell r="B1453">
            <v>3136</v>
          </cell>
          <cell r="C1453" t="str">
            <v>WIR+ 5 : radna bilježnica njemačkog jezika za 8. razred osnovne škole, 5. godina učenja</v>
          </cell>
          <cell r="D1453" t="str">
            <v>Giorgio Motta, Mirjana Klobučar</v>
          </cell>
          <cell r="E1453" t="str">
            <v>radna bilježnica</v>
          </cell>
          <cell r="F1453" t="str">
            <v>8.</v>
          </cell>
          <cell r="G1453" t="str">
            <v>KLETT</v>
          </cell>
          <cell r="H1453" t="str">
            <v>Novo</v>
          </cell>
          <cell r="I1453">
            <v>40</v>
          </cell>
        </row>
        <row r="1454">
          <cell r="A1454">
            <v>5269</v>
          </cell>
          <cell r="B1454">
            <v>3377</v>
          </cell>
          <cell r="C1454" t="str">
            <v>KLICK AUF DEUTSCH 5 : udžbenik njemačkoga jezika sa zvučnim cd-om za osmi razred osnovne škole, V. godina učenja</v>
          </cell>
          <cell r="D1454" t="str">
            <v>Gordana Barišić Lazar, Sanja Ivančić</v>
          </cell>
          <cell r="E1454" t="str">
            <v>udžbenik</v>
          </cell>
          <cell r="F1454" t="str">
            <v>8.</v>
          </cell>
          <cell r="G1454" t="str">
            <v>PROFIL</v>
          </cell>
          <cell r="H1454" t="str">
            <v>Novo</v>
          </cell>
          <cell r="I1454">
            <v>61</v>
          </cell>
        </row>
        <row r="1455">
          <cell r="A1455">
            <v>5270</v>
          </cell>
          <cell r="B1455">
            <v>3377</v>
          </cell>
          <cell r="C1455" t="str">
            <v>KLICK AUF DEUTSCH 5 : radna bilježnica iz njemačkoga jezika za osmi razred osnovne škole, V. godina učenja</v>
          </cell>
          <cell r="D1455" t="str">
            <v>Gordana Barišić Lazar, Sanja Ivančić</v>
          </cell>
          <cell r="E1455" t="str">
            <v>radna bilježnica</v>
          </cell>
          <cell r="F1455" t="str">
            <v>8.</v>
          </cell>
          <cell r="G1455" t="str">
            <v>PROFIL</v>
          </cell>
          <cell r="H1455" t="str">
            <v>Novo</v>
          </cell>
          <cell r="I1455">
            <v>40</v>
          </cell>
        </row>
        <row r="1456">
          <cell r="A1456">
            <v>5714</v>
          </cell>
          <cell r="B1456">
            <v>3657</v>
          </cell>
          <cell r="C1456" t="str">
            <v>FLINK MIT DEUTSCH - NEU! 5 : udžbenik njemačkog jezika sa višemedijskim nastavnim materijalima u osmom razredu osnovne škole, 5. godina učenja</v>
          </cell>
          <cell r="D1456" t="str">
            <v>Jadranka Salopek, Plamenka Bernardi-Britvec, Andrea Tukša</v>
          </cell>
          <cell r="E1456" t="str">
            <v>udžbenik s višemedijskim nastavnim materijalima</v>
          </cell>
          <cell r="F1456" t="str">
            <v>8.</v>
          </cell>
          <cell r="G1456" t="str">
            <v>ŠK</v>
          </cell>
          <cell r="H1456" t="str">
            <v>Novo</v>
          </cell>
          <cell r="I1456">
            <v>64</v>
          </cell>
        </row>
        <row r="1457">
          <cell r="A1457">
            <v>5715</v>
          </cell>
          <cell r="B1457">
            <v>3657</v>
          </cell>
          <cell r="C1457" t="str">
            <v>FLINK MIT DEUTSCH - NEU! 5 : radna bilježnica za njemački jezik u osmom razredu osnovne škole - 5. godina učenja</v>
          </cell>
          <cell r="D1457" t="str">
            <v>Jadranka Salopek, Plamenka Bernardi-Britvec, Andrea Tukša</v>
          </cell>
          <cell r="E1457" t="str">
            <v>radna bilježnica</v>
          </cell>
          <cell r="F1457" t="str">
            <v>8.</v>
          </cell>
          <cell r="G1457" t="str">
            <v>ŠK</v>
          </cell>
          <cell r="H1457" t="str">
            <v>Novo</v>
          </cell>
          <cell r="I1457">
            <v>49</v>
          </cell>
        </row>
        <row r="1458">
          <cell r="B1458" t="str">
            <v>FRANCUSKI JEZIK - VII. I VIII. ILI IV. I V. GODINA UČENJA, I. ILI II. STRANI JEZIK</v>
          </cell>
        </row>
        <row r="1459">
          <cell r="A1459">
            <v>458</v>
          </cell>
          <cell r="B1459">
            <v>68</v>
          </cell>
          <cell r="C1459" t="str">
            <v>EXTRA 3 MÉTHODE DE FRANÇAIS : udžbenik francuskog jezika za 7. i 8. razred osnovne škole : IV. i V. ili VII. i VIII. godina učenja</v>
          </cell>
          <cell r="D1459" t="str">
            <v>Fabienne Gallon</v>
          </cell>
          <cell r="E1459" t="str">
            <v>udžbenik</v>
          </cell>
          <cell r="F1459" t="str">
            <v>7.-8.</v>
          </cell>
          <cell r="G1459" t="str">
            <v>ALGORITAM</v>
          </cell>
          <cell r="I1459">
            <v>101</v>
          </cell>
        </row>
        <row r="1460">
          <cell r="A1460">
            <v>457</v>
          </cell>
          <cell r="B1460">
            <v>68</v>
          </cell>
          <cell r="C1460" t="str">
            <v>EXTRA 3 CAHIER : radna bilježnica iz francuskog jezika za 7. i 8. razred osnovne škole : IV. i V. ili VII. i VIII. godina učenja</v>
          </cell>
          <cell r="D1460" t="str">
            <v>Cyntia Donson, Fabienne Gallon</v>
          </cell>
          <cell r="E1460" t="str">
            <v>radna bilježnica</v>
          </cell>
          <cell r="F1460" t="str">
            <v>7.-8.</v>
          </cell>
          <cell r="G1460" t="str">
            <v>ALGORITAM</v>
          </cell>
          <cell r="I1460">
            <v>67</v>
          </cell>
        </row>
        <row r="1461">
          <cell r="A1461">
            <v>1935</v>
          </cell>
          <cell r="B1461">
            <v>1185</v>
          </cell>
          <cell r="C1461" t="str">
            <v>LE MAG' 3 METHODE DE FRANCAIS : udžbenik francuskog jezika za 7. i 8. razred osnovne škole : IV. i V. ili VII. i VIII. godina učenja</v>
          </cell>
          <cell r="D1461" t="str">
            <v>Fabienne Gallon, Celine Himber, Charlotte Rastello</v>
          </cell>
          <cell r="E1461" t="str">
            <v>udžbenik</v>
          </cell>
          <cell r="F1461" t="str">
            <v>7.-8.</v>
          </cell>
          <cell r="G1461" t="str">
            <v>ALGORITAM</v>
          </cell>
          <cell r="I1461">
            <v>101</v>
          </cell>
        </row>
        <row r="1462">
          <cell r="A1462">
            <v>1934</v>
          </cell>
          <cell r="B1462">
            <v>1185</v>
          </cell>
          <cell r="C1462" t="str">
            <v>LE MAG' 3 CAHIER D'EXERCICES : radna bilježnica iz francuskog jezika za 7. i 8. razred osnovne škole : IV. i V. ili VII. i VIII. godina učenja</v>
          </cell>
          <cell r="D1462" t="str">
            <v>Fabienne Gallon, Celine Himber, Charlotte Rastello</v>
          </cell>
          <cell r="E1462" t="str">
            <v>radna bilježnica</v>
          </cell>
          <cell r="F1462" t="str">
            <v>7.-8.</v>
          </cell>
          <cell r="G1462" t="str">
            <v>ALGORITAM</v>
          </cell>
          <cell r="I1462">
            <v>67</v>
          </cell>
        </row>
        <row r="1463">
          <cell r="B1463" t="str">
            <v>FRANCUSKI JEZIK - V. GODINA UČENJA, II. STRANI JEZIK</v>
          </cell>
        </row>
        <row r="1464">
          <cell r="A1464">
            <v>5599</v>
          </cell>
          <cell r="B1464">
            <v>3594</v>
          </cell>
          <cell r="C1464" t="str">
            <v>LE FRANCAIS...C'EST FORMIDABLE 5 : udžbenik francuskog jezika u osmom razredu osnovne škole - 5. godina učenja, 2. strani jezik</v>
          </cell>
          <cell r="D1464" t="str">
            <v>Jadranka Strabić, Vedrana Franović</v>
          </cell>
          <cell r="E1464" t="str">
            <v>udžbenik</v>
          </cell>
          <cell r="F1464" t="str">
            <v>8.</v>
          </cell>
          <cell r="G1464" t="str">
            <v>ŠK</v>
          </cell>
          <cell r="H1464" t="str">
            <v>Novo</v>
          </cell>
          <cell r="I1464">
            <v>63</v>
          </cell>
        </row>
        <row r="1465">
          <cell r="A1465">
            <v>5600</v>
          </cell>
          <cell r="B1465">
            <v>3594</v>
          </cell>
          <cell r="C1465" t="str">
            <v>LE FRANCAIS...C'EST FORMIDABLE 5 : radna bilježnica za francuski jezik u osmom razredu osnovne škole - 5. godina učenja, 2. strani jezik</v>
          </cell>
          <cell r="D1465" t="str">
            <v>Jadranka Strabić, Vedrana Franović</v>
          </cell>
          <cell r="E1465" t="str">
            <v>radna bilježnica</v>
          </cell>
          <cell r="F1465" t="str">
            <v>8.</v>
          </cell>
          <cell r="G1465" t="str">
            <v>ŠK</v>
          </cell>
          <cell r="H1465" t="str">
            <v>Novo</v>
          </cell>
          <cell r="I1465">
            <v>46</v>
          </cell>
        </row>
        <row r="1466">
          <cell r="B1466" t="str">
            <v>TALIJANSKI JEZIK - V. GODINA UČENJA, II. STRANI JEZIK</v>
          </cell>
        </row>
        <row r="1467">
          <cell r="A1467">
            <v>5759</v>
          </cell>
          <cell r="B1467">
            <v>3680</v>
          </cell>
          <cell r="C1467" t="str">
            <v>VIENI CON ME 5 PIU : udžbenik talijanskog jezika s višemedijskim nastavnim materijalima u osmom razredu osnovne škole - 5. godina učenja, 2. strani jezik</v>
          </cell>
          <cell r="D1467" t="str">
            <v>Ingrid Damiani Einwalter, Mirjana Marković Marinković, Nives Sironić Bonefačić</v>
          </cell>
          <cell r="E1467" t="str">
            <v>udžbenik s višemedijskim nastavnim materijalima</v>
          </cell>
          <cell r="F1467" t="str">
            <v>8.</v>
          </cell>
          <cell r="G1467" t="str">
            <v>ŠK</v>
          </cell>
          <cell r="H1467" t="str">
            <v>Novo</v>
          </cell>
          <cell r="I1467">
            <v>67</v>
          </cell>
        </row>
        <row r="1468">
          <cell r="A1468">
            <v>5760</v>
          </cell>
          <cell r="B1468">
            <v>3680</v>
          </cell>
          <cell r="C1468" t="str">
            <v>VIENI CON ME 5 PIU : radna bilježnica za talijanski jezik u osmom razredu osnovne škole - 5. godina učenja, 2. strani jezik</v>
          </cell>
          <cell r="D1468" t="str">
            <v>Ingrid Damiani Einwalter, Mirjana Marković Marinković, Nives Sironić Bonefačić</v>
          </cell>
          <cell r="E1468" t="str">
            <v>radna bilježnica</v>
          </cell>
          <cell r="F1468" t="str">
            <v>8.</v>
          </cell>
          <cell r="G1468" t="str">
            <v>ŠK</v>
          </cell>
          <cell r="H1468" t="str">
            <v>Novo</v>
          </cell>
          <cell r="I1468">
            <v>54</v>
          </cell>
        </row>
        <row r="1469">
          <cell r="B1469" t="str">
            <v>MATEMATIKA</v>
          </cell>
        </row>
        <row r="1470">
          <cell r="A1470">
            <v>4605</v>
          </cell>
          <cell r="B1470">
            <v>2996</v>
          </cell>
          <cell r="C1470" t="str">
            <v>MATEMATIČKI IZAZOVI 8 : udžbenik i zbirka zadataka iz matematike za osmi razred - prvi dio</v>
          </cell>
          <cell r="D1470" t="str">
            <v>Gordana Paić, Željko Bošnjak, Boris Čulina</v>
          </cell>
          <cell r="E1470" t="str">
            <v>udžbenik sa zbirkom zadataka</v>
          </cell>
          <cell r="F1470" t="str">
            <v>8.</v>
          </cell>
          <cell r="G1470" t="str">
            <v>ALFA</v>
          </cell>
          <cell r="H1470" t="str">
            <v>Novo</v>
          </cell>
          <cell r="I1470">
            <v>59</v>
          </cell>
        </row>
        <row r="1471">
          <cell r="A1471">
            <v>4606</v>
          </cell>
          <cell r="B1471">
            <v>2996</v>
          </cell>
          <cell r="C1471" t="str">
            <v>MATEMATIČKI IZAZOVI 8 : udžbenik i zbirka zadataka iz matematike za osmi razred - drugi dio</v>
          </cell>
          <cell r="D1471" t="str">
            <v>Gordana Paić, Željko Bošnjak, Boris Čulina</v>
          </cell>
          <cell r="E1471" t="str">
            <v>udžbenik sa zbirkom zadataka</v>
          </cell>
          <cell r="F1471" t="str">
            <v>8.</v>
          </cell>
          <cell r="G1471" t="str">
            <v>ALFA</v>
          </cell>
          <cell r="H1471" t="str">
            <v>Novo</v>
          </cell>
          <cell r="I1471">
            <v>59</v>
          </cell>
        </row>
        <row r="1472">
          <cell r="A1472">
            <v>5259</v>
          </cell>
          <cell r="B1472">
            <v>3372</v>
          </cell>
          <cell r="C1472" t="str">
            <v>MATEMATIKA 8 : udžbenik i zbirka zadataka iz matematike za osmi razred osnovne škole, 1. polugodište</v>
          </cell>
          <cell r="D1472" t="str">
            <v>Tamara Nemeth, Goran Stajčić, Zvonimir Šikić</v>
          </cell>
          <cell r="E1472" t="str">
            <v>udžbenik sa zbirkom zadataka</v>
          </cell>
          <cell r="F1472" t="str">
            <v>8.</v>
          </cell>
          <cell r="G1472" t="str">
            <v>PROFIL</v>
          </cell>
          <cell r="H1472" t="str">
            <v>Novo</v>
          </cell>
          <cell r="I1472">
            <v>63</v>
          </cell>
        </row>
        <row r="1473">
          <cell r="A1473">
            <v>5260</v>
          </cell>
          <cell r="B1473">
            <v>3372</v>
          </cell>
          <cell r="C1473" t="str">
            <v>MATEMATIKA 8 : udžbenik i zbirka zadataka iz matematike za osmi razred osnovne škole, 2. polugodište</v>
          </cell>
          <cell r="D1473" t="str">
            <v>Tamara Nemeth, Goran Stajčić, Zvonimir Šikić</v>
          </cell>
          <cell r="E1473" t="str">
            <v>udžbenik sa zbirkom zadataka</v>
          </cell>
          <cell r="F1473" t="str">
            <v>8.</v>
          </cell>
          <cell r="G1473" t="str">
            <v>PROFIL</v>
          </cell>
          <cell r="H1473" t="str">
            <v>Novo</v>
          </cell>
          <cell r="I1473">
            <v>62</v>
          </cell>
        </row>
        <row r="1474">
          <cell r="A1474">
            <v>5704</v>
          </cell>
          <cell r="B1474">
            <v>3652</v>
          </cell>
          <cell r="C1474" t="str">
            <v>MATEMATIKA 8 - 1. DIO : udžbenik matematike sa zbirkom zadataka i višemedijskim nastavnim materijalima u osmom razredu osnovne škole</v>
          </cell>
          <cell r="D1474" t="str">
            <v>Tibor Rodiger, Lahorka Havranek Bijuković, Ivana Matić, Branka Antunović Piton, Tanja Djaković</v>
          </cell>
          <cell r="E1474" t="str">
            <v>udžbenik sa zbirkom zadataka  i višemedijskim nastavnim materijalima</v>
          </cell>
          <cell r="F1474" t="str">
            <v>8.</v>
          </cell>
          <cell r="G1474" t="str">
            <v>ŠK</v>
          </cell>
          <cell r="H1474" t="str">
            <v>Novo</v>
          </cell>
          <cell r="I1474">
            <v>62</v>
          </cell>
        </row>
        <row r="1475">
          <cell r="A1475">
            <v>5705</v>
          </cell>
          <cell r="B1475">
            <v>3652</v>
          </cell>
          <cell r="C1475" t="str">
            <v>MATEMATIKA 8 - 2. DIO : udžbenik matematike sa zbirkom zadataka i višemedijskim nastavnim materijalima u osmom razredu osnovne škole</v>
          </cell>
          <cell r="D1475" t="str">
            <v>Tibor Rodiger, Lahorka Havranek Bijuković, Ivana Matić, Branka Antunović Piton, Tanja Djaković</v>
          </cell>
          <cell r="E1475" t="str">
            <v>udžbenik sa zbirkom zadataka  i višemedijskim nastavnim materijalima</v>
          </cell>
          <cell r="F1475" t="str">
            <v>8.</v>
          </cell>
          <cell r="G1475" t="str">
            <v>ŠK</v>
          </cell>
          <cell r="H1475" t="str">
            <v>Novo</v>
          </cell>
          <cell r="I1475">
            <v>62</v>
          </cell>
        </row>
        <row r="1476">
          <cell r="B1476" t="str">
            <v>MATEMATIKA - ZA UČENIKE S POSEBNIM OBRAZOVNIM POTREBAMA</v>
          </cell>
        </row>
        <row r="1477">
          <cell r="A1477">
            <v>608</v>
          </cell>
          <cell r="B1477">
            <v>230</v>
          </cell>
          <cell r="C1477" t="str">
            <v>MATEMATIKU NE DAM : udžbenik s radnom bilježnicom za matematiku za 8. razred</v>
          </cell>
          <cell r="D1477" t="str">
            <v>Romana Nakić</v>
          </cell>
          <cell r="E1477" t="str">
            <v>udžbenik s radnom bilježnicom</v>
          </cell>
          <cell r="F1477" t="str">
            <v>8.</v>
          </cell>
          <cell r="G1477" t="str">
            <v>ALKA</v>
          </cell>
          <cell r="I1477">
            <v>80</v>
          </cell>
        </row>
        <row r="1478">
          <cell r="A1478">
            <v>3081</v>
          </cell>
          <cell r="B1478">
            <v>2060</v>
          </cell>
          <cell r="C1478" t="str">
            <v>MATEMATIKA 8 : radna bilježnica iz matematike za pomoć učenicima pri učenju matematike u osmom razredu osnovne škole</v>
          </cell>
          <cell r="D1478" t="str">
            <v>Ljiljana Peretin, Denis Vujanović</v>
          </cell>
          <cell r="E1478" t="str">
            <v>radna bilježnica</v>
          </cell>
          <cell r="F1478" t="str">
            <v>8.</v>
          </cell>
          <cell r="G1478" t="str">
            <v>PROFIL</v>
          </cell>
          <cell r="I1478">
            <v>80</v>
          </cell>
        </row>
        <row r="1479">
          <cell r="B1479" t="str">
            <v>BIOLOGIJA</v>
          </cell>
        </row>
        <row r="1480">
          <cell r="A1480">
            <v>4499</v>
          </cell>
          <cell r="B1480">
            <v>2933</v>
          </cell>
          <cell r="C1480" t="str">
            <v>BIOLOGIJA 8 : udžbenik iz biologije za osmi razred osnovne škole</v>
          </cell>
          <cell r="D1480" t="str">
            <v>Marijana Bastić, Valerija Begić, Daniela Novoselić, Marija Popović</v>
          </cell>
          <cell r="E1480" t="str">
            <v>udžbenik</v>
          </cell>
          <cell r="F1480" t="str">
            <v>8.</v>
          </cell>
          <cell r="G1480" t="str">
            <v>ALFA</v>
          </cell>
          <cell r="H1480" t="str">
            <v>Novo</v>
          </cell>
          <cell r="I1480">
            <v>59</v>
          </cell>
        </row>
        <row r="1481">
          <cell r="A1481">
            <v>4500</v>
          </cell>
          <cell r="B1481">
            <v>2933</v>
          </cell>
          <cell r="C1481" t="str">
            <v>BIOLOGIJA 8 : radna bilježnica iz biologije za osmi razred osnovne škole</v>
          </cell>
          <cell r="D1481" t="str">
            <v>Marijana Bastić, Valerija Begić, Daniela Novoselić, Marija Popović</v>
          </cell>
          <cell r="E1481" t="str">
            <v>radna bilježnica</v>
          </cell>
          <cell r="F1481" t="str">
            <v>8.</v>
          </cell>
          <cell r="G1481" t="str">
            <v>ALFA</v>
          </cell>
          <cell r="H1481" t="str">
            <v>Novo</v>
          </cell>
          <cell r="I1481">
            <v>44</v>
          </cell>
        </row>
        <row r="1482">
          <cell r="A1482">
            <v>5116</v>
          </cell>
          <cell r="B1482">
            <v>3295</v>
          </cell>
          <cell r="C1482" t="str">
            <v>ŽIVI SVIJET 8 : udžbenik biologije za osmi razred osnovne škole</v>
          </cell>
          <cell r="D1482" t="str">
            <v>Anica Banović, Ana Lopac Groš, Tanja Petrač, Tamara Čačev</v>
          </cell>
          <cell r="E1482" t="str">
            <v>udžbenik</v>
          </cell>
          <cell r="F1482" t="str">
            <v>8.</v>
          </cell>
          <cell r="G1482" t="str">
            <v>PROFIL</v>
          </cell>
          <cell r="H1482" t="str">
            <v>Novo</v>
          </cell>
          <cell r="I1482">
            <v>64</v>
          </cell>
        </row>
        <row r="1483">
          <cell r="A1483">
            <v>5117</v>
          </cell>
          <cell r="B1483">
            <v>3295</v>
          </cell>
          <cell r="C1483" t="str">
            <v>ŽIVI SVIJET 8 : radna bilježnica iz biologije za osmi razred osnovne škole</v>
          </cell>
          <cell r="D1483" t="str">
            <v>Anica Banović, Ana Lopac Groš, Tanja Petrač</v>
          </cell>
          <cell r="E1483" t="str">
            <v>radna bilježnica</v>
          </cell>
          <cell r="F1483" t="str">
            <v>8.</v>
          </cell>
          <cell r="G1483" t="str">
            <v>PROFIL</v>
          </cell>
          <cell r="H1483" t="str">
            <v>Novo</v>
          </cell>
          <cell r="I1483">
            <v>50</v>
          </cell>
        </row>
        <row r="1484">
          <cell r="A1484">
            <v>5561</v>
          </cell>
          <cell r="B1484">
            <v>3575</v>
          </cell>
          <cell r="C1484" t="str">
            <v>BIOLOGIJA 8 : udžbenik biologije s višemedijskim nastavnim materijalima u osmom razredu osnovne škole</v>
          </cell>
          <cell r="D1484" t="str">
            <v>Damir Bendelja, Đurđica Culjak, Žaklin Lukša, Edina Operta, Emica Orešković, Renata Roščak</v>
          </cell>
          <cell r="E1484" t="str">
            <v>udžbenik s višemedijskim nastavnim materijalima</v>
          </cell>
          <cell r="F1484" t="str">
            <v>8.</v>
          </cell>
          <cell r="G1484" t="str">
            <v>ŠK</v>
          </cell>
          <cell r="H1484" t="str">
            <v>Novo</v>
          </cell>
          <cell r="I1484">
            <v>52</v>
          </cell>
        </row>
        <row r="1485">
          <cell r="A1485">
            <v>5562</v>
          </cell>
          <cell r="B1485">
            <v>3575</v>
          </cell>
          <cell r="C1485" t="str">
            <v>BIOLOGIJA 8 : radna bilježnica za biologiju u osmom razredu osnovne škole</v>
          </cell>
          <cell r="D1485" t="str">
            <v>Damir Bendelja, Đurđica Culjak, Žaklin Lukša, Edina Operta, Emica Orešković, Renata Roščak</v>
          </cell>
          <cell r="E1485" t="str">
            <v>radna bilježnica</v>
          </cell>
          <cell r="F1485" t="str">
            <v>8.</v>
          </cell>
          <cell r="G1485" t="str">
            <v>ŠK</v>
          </cell>
          <cell r="H1485" t="str">
            <v>Novo</v>
          </cell>
          <cell r="I1485">
            <v>48</v>
          </cell>
        </row>
        <row r="1486">
          <cell r="B1486" t="str">
            <v>BIOLOGIJA - ZA UČENIKE S POSEBNIM OBRAZOVNIM POTREBAMA</v>
          </cell>
        </row>
        <row r="1487">
          <cell r="A1487">
            <v>1831</v>
          </cell>
          <cell r="B1487">
            <v>1119</v>
          </cell>
          <cell r="C1487" t="str">
            <v>BIOLOGIJA 8 : udžbenik s radnom bilježnicom za 8. razred osnovne škole</v>
          </cell>
          <cell r="D1487" t="str">
            <v>Roberto Škara</v>
          </cell>
          <cell r="E1487" t="str">
            <v>udžbenik s radnom bilježnicom</v>
          </cell>
          <cell r="F1487" t="str">
            <v>8.</v>
          </cell>
          <cell r="G1487" t="str">
            <v>ALKA</v>
          </cell>
          <cell r="I1487">
            <v>125</v>
          </cell>
        </row>
        <row r="1488">
          <cell r="A1488">
            <v>3076</v>
          </cell>
          <cell r="B1488">
            <v>2057</v>
          </cell>
          <cell r="C1488" t="str">
            <v>BIOLOGIJA 8 : radna bilježnica za pomoć učenicima pri učenju biologije u osmom razredu osnovne škole</v>
          </cell>
          <cell r="D1488" t="str">
            <v>Gordana Kalanj Kraljević</v>
          </cell>
          <cell r="E1488" t="str">
            <v>radna bilježnica</v>
          </cell>
          <cell r="F1488" t="str">
            <v>8.</v>
          </cell>
          <cell r="G1488" t="str">
            <v>PROFIL</v>
          </cell>
          <cell r="I1488">
            <v>80</v>
          </cell>
        </row>
        <row r="1489">
          <cell r="B1489" t="str">
            <v>FIZIKA</v>
          </cell>
        </row>
        <row r="1490">
          <cell r="A1490">
            <v>4527</v>
          </cell>
          <cell r="B1490">
            <v>2947</v>
          </cell>
          <cell r="C1490" t="str">
            <v>FIZIKA 8 : udžbenik za 8. razred osnovne škole</v>
          </cell>
          <cell r="D1490" t="str">
            <v>Zumbulka Beštak Kadić, Nada Brković, Planinka Pećina</v>
          </cell>
          <cell r="E1490" t="str">
            <v>udžbenik</v>
          </cell>
          <cell r="F1490" t="str">
            <v>8.</v>
          </cell>
          <cell r="G1490" t="str">
            <v>ALFA-ELEMENT</v>
          </cell>
          <cell r="H1490" t="str">
            <v>Novo</v>
          </cell>
          <cell r="I1490">
            <v>59</v>
          </cell>
        </row>
        <row r="1491">
          <cell r="A1491">
            <v>4528</v>
          </cell>
          <cell r="B1491">
            <v>2947</v>
          </cell>
          <cell r="C1491" t="str">
            <v>FIZIKA 8 : radna bilježnica za 8. razred osnovne škole</v>
          </cell>
          <cell r="D1491" t="str">
            <v>Zumbulka Beštak Kadić, Nada Brković, Planinka Pećina</v>
          </cell>
          <cell r="E1491" t="str">
            <v>radna bilježnica</v>
          </cell>
          <cell r="F1491" t="str">
            <v>8.</v>
          </cell>
          <cell r="G1491" t="str">
            <v>ALFA-ELEMENT</v>
          </cell>
          <cell r="H1491" t="str">
            <v>Novo</v>
          </cell>
          <cell r="I1491">
            <v>41</v>
          </cell>
        </row>
        <row r="1492">
          <cell r="A1492">
            <v>5152</v>
          </cell>
          <cell r="B1492">
            <v>3313</v>
          </cell>
          <cell r="C1492" t="str">
            <v>FIZIKA 8 : udžbenik fizike za osmi razred osnovne škole</v>
          </cell>
          <cell r="D1492" t="str">
            <v>Ramiza Kurtović, Vladis Vujnović, Marija Šuveljak, Ivana Matić, Davor Horvatić</v>
          </cell>
          <cell r="E1492" t="str">
            <v>udžbenik</v>
          </cell>
          <cell r="F1492" t="str">
            <v>8.</v>
          </cell>
          <cell r="G1492" t="str">
            <v>PROFIL</v>
          </cell>
          <cell r="H1492" t="str">
            <v>Novo</v>
          </cell>
          <cell r="I1492">
            <v>56</v>
          </cell>
        </row>
        <row r="1493">
          <cell r="A1493">
            <v>5153</v>
          </cell>
          <cell r="B1493">
            <v>3313</v>
          </cell>
          <cell r="C1493" t="str">
            <v>FIZIKA 8 : radna bilježnica iz fizike za osmi razred osnovne škole</v>
          </cell>
          <cell r="D1493" t="str">
            <v>Ramiza Kurtović, Vladis Vujnović, Marija Šuveljak, Ivana Matić</v>
          </cell>
          <cell r="E1493" t="str">
            <v>radna bilježnica</v>
          </cell>
          <cell r="F1493" t="str">
            <v>8.</v>
          </cell>
          <cell r="G1493" t="str">
            <v>PROFIL</v>
          </cell>
          <cell r="H1493" t="str">
            <v>Novo</v>
          </cell>
          <cell r="I1493">
            <v>45</v>
          </cell>
        </row>
        <row r="1494">
          <cell r="A1494">
            <v>5591</v>
          </cell>
          <cell r="B1494">
            <v>3590</v>
          </cell>
          <cell r="C1494" t="str">
            <v>FIZIKA OKO NAS 8 : udžbenik fizike s višemedijskim nastavnim materijalima u osmom razredu osnovne škole</v>
          </cell>
          <cell r="D1494" t="str">
            <v>Vladimir Paar, Sanja Martinko, Tanja Ćulibrk</v>
          </cell>
          <cell r="E1494" t="str">
            <v>udžbenik s višemedijskim nastavnim materijalima</v>
          </cell>
          <cell r="F1494" t="str">
            <v>8.</v>
          </cell>
          <cell r="G1494" t="str">
            <v>ŠK</v>
          </cell>
          <cell r="H1494" t="str">
            <v>Novo</v>
          </cell>
          <cell r="I1494">
            <v>60</v>
          </cell>
        </row>
        <row r="1495">
          <cell r="A1495">
            <v>5592</v>
          </cell>
          <cell r="B1495">
            <v>3590</v>
          </cell>
          <cell r="C1495" t="str">
            <v>FIZIKA OKO NAS 8 : radna bilježnica za fiziku u osmom razredu osnovne škole</v>
          </cell>
          <cell r="D1495" t="str">
            <v>Vladimir Paar, Mladen Klaić, Dubravko Sila, Tanja Ćulibrk, Sanja Martinko</v>
          </cell>
          <cell r="E1495" t="str">
            <v>radna bilježnica</v>
          </cell>
          <cell r="F1495" t="str">
            <v>8.</v>
          </cell>
          <cell r="G1495" t="str">
            <v>ŠK</v>
          </cell>
          <cell r="H1495" t="str">
            <v>Novo</v>
          </cell>
          <cell r="I1495">
            <v>49</v>
          </cell>
        </row>
        <row r="1496">
          <cell r="A1496">
            <v>5595</v>
          </cell>
          <cell r="B1496">
            <v>3592</v>
          </cell>
          <cell r="C1496" t="str">
            <v>OTKRIVAMO FIZIKU 8 : udžbenik fizike s višemedijskim nastavnim materijalima u osmom razredu osnovne škole</v>
          </cell>
          <cell r="D1496" t="str">
            <v>Sonja Prelovšek Peroš, Branka Mikuličić, Branka Milotić, Ivica Aviani</v>
          </cell>
          <cell r="E1496" t="str">
            <v>udžbenik s višemedijskim nastavnim materijalima</v>
          </cell>
          <cell r="F1496" t="str">
            <v>8.</v>
          </cell>
          <cell r="G1496" t="str">
            <v>ŠK</v>
          </cell>
          <cell r="H1496" t="str">
            <v>Novo</v>
          </cell>
          <cell r="I1496">
            <v>60</v>
          </cell>
        </row>
        <row r="1497">
          <cell r="A1497">
            <v>5596</v>
          </cell>
          <cell r="B1497">
            <v>3592</v>
          </cell>
          <cell r="C1497" t="str">
            <v>OTKRIVAMO FIZIKU 8 : radna bilježnica za fiziku u osmom razredu osnovne škole</v>
          </cell>
          <cell r="D1497" t="str">
            <v>Branka Mikuličić, Ivica Buljan, Dubravka Despoja</v>
          </cell>
          <cell r="E1497" t="str">
            <v>radna bilježnica</v>
          </cell>
          <cell r="F1497" t="str">
            <v>8.</v>
          </cell>
          <cell r="G1497" t="str">
            <v>ŠK</v>
          </cell>
          <cell r="H1497" t="str">
            <v>Novo</v>
          </cell>
          <cell r="I1497">
            <v>49</v>
          </cell>
        </row>
        <row r="1498">
          <cell r="B1498" t="str">
            <v>FIZIKA - ZA UČENIKE S POSEBNIM OBRAZOVNIM POTREBAMA</v>
          </cell>
        </row>
        <row r="1499">
          <cell r="A1499">
            <v>2858</v>
          </cell>
          <cell r="B1499">
            <v>1908</v>
          </cell>
          <cell r="C1499" t="str">
            <v>FIZIKA 8 : udžbenik s radnom bilježnicom za 8. razred osnovne škole</v>
          </cell>
          <cell r="D1499" t="str">
            <v>Nevenka Jakuš, Ivana Matić</v>
          </cell>
          <cell r="E1499" t="str">
            <v>udžbenik s radnom bilježnicom</v>
          </cell>
          <cell r="F1499" t="str">
            <v>8.</v>
          </cell>
          <cell r="G1499" t="str">
            <v>ALKA</v>
          </cell>
          <cell r="I1499">
            <v>125</v>
          </cell>
        </row>
        <row r="1500">
          <cell r="A1500">
            <v>3080</v>
          </cell>
          <cell r="B1500">
            <v>2059</v>
          </cell>
          <cell r="C1500" t="str">
            <v>FIZIKA 8 : radna bilježnica iz fizike za pomoć učenicima pri učenju fizike u osmom razredu osnovne škole</v>
          </cell>
          <cell r="D1500" t="str">
            <v>Ramiza Kurtović, Božena Ratkaj</v>
          </cell>
          <cell r="E1500" t="str">
            <v>radna bilježnica</v>
          </cell>
          <cell r="F1500" t="str">
            <v>8.</v>
          </cell>
          <cell r="G1500" t="str">
            <v>PROFIL</v>
          </cell>
          <cell r="I1500">
            <v>80</v>
          </cell>
        </row>
        <row r="1501">
          <cell r="B1501" t="str">
            <v>KEMIJA</v>
          </cell>
        </row>
        <row r="1502">
          <cell r="A1502">
            <v>4585</v>
          </cell>
          <cell r="B1502">
            <v>2984</v>
          </cell>
          <cell r="C1502" t="str">
            <v>KEMIJA 8 : udžbenik iz kemije za osmi razred osnovne škole</v>
          </cell>
          <cell r="D1502" t="str">
            <v>Draginja Mrvoš Sermek, Nikolina Ribarić</v>
          </cell>
          <cell r="E1502" t="str">
            <v>udžbenik</v>
          </cell>
          <cell r="F1502" t="str">
            <v>8.</v>
          </cell>
          <cell r="G1502" t="str">
            <v>ALFA</v>
          </cell>
          <cell r="H1502" t="str">
            <v>Novo</v>
          </cell>
          <cell r="I1502">
            <v>58</v>
          </cell>
        </row>
        <row r="1503">
          <cell r="A1503">
            <v>4586</v>
          </cell>
          <cell r="B1503">
            <v>2984</v>
          </cell>
          <cell r="C1503" t="str">
            <v>KEMIJA 8 : radna bilježnica iz kemije za osmi razred osnovne škole</v>
          </cell>
          <cell r="D1503" t="str">
            <v>Draginja Mrvoš Sermek, Maja Kovačević</v>
          </cell>
          <cell r="E1503" t="str">
            <v>radna bilježnica</v>
          </cell>
          <cell r="F1503" t="str">
            <v>8.</v>
          </cell>
          <cell r="G1503" t="str">
            <v>ALFA</v>
          </cell>
          <cell r="H1503" t="str">
            <v>Novo</v>
          </cell>
          <cell r="I1503">
            <v>40</v>
          </cell>
        </row>
        <row r="1504">
          <cell r="A1504">
            <v>5227</v>
          </cell>
          <cell r="B1504">
            <v>3354</v>
          </cell>
          <cell r="C1504" t="str">
            <v>KEMIJA 8 : udžbenik kemije za osmi razred osnovne škole</v>
          </cell>
          <cell r="D1504" t="str">
            <v>Roko Vladušić, Miroslav Pernar, Sanda Šimičić</v>
          </cell>
          <cell r="E1504" t="str">
            <v>udžbenik</v>
          </cell>
          <cell r="F1504" t="str">
            <v>8.</v>
          </cell>
          <cell r="G1504" t="str">
            <v>PROFIL</v>
          </cell>
          <cell r="H1504" t="str">
            <v>Novo</v>
          </cell>
          <cell r="I1504">
            <v>55</v>
          </cell>
        </row>
        <row r="1505">
          <cell r="A1505">
            <v>5228</v>
          </cell>
          <cell r="B1505">
            <v>3354</v>
          </cell>
          <cell r="C1505" t="str">
            <v>KEMIJA 8 : radna bilježnica iz kemije za osmi razred osnovne škole</v>
          </cell>
          <cell r="D1505" t="str">
            <v>Roko Vladušić, Miroslav Pernar, Sanda Šimičić</v>
          </cell>
          <cell r="E1505" t="str">
            <v>radna bilježnica</v>
          </cell>
          <cell r="F1505" t="str">
            <v>8.</v>
          </cell>
          <cell r="G1505" t="str">
            <v>PROFIL</v>
          </cell>
          <cell r="H1505" t="str">
            <v>Novo</v>
          </cell>
          <cell r="I1505">
            <v>45</v>
          </cell>
        </row>
        <row r="1506">
          <cell r="A1506">
            <v>5231</v>
          </cell>
          <cell r="B1506">
            <v>3356</v>
          </cell>
          <cell r="C1506" t="str">
            <v>U SVIJETU KEMIJE 8 : udžbenik kemije za osmi razred osnovne škole</v>
          </cell>
          <cell r="D1506" t="str">
            <v>Đurđa Kocijan, Maja Petković, Roko Vladušić</v>
          </cell>
          <cell r="E1506" t="str">
            <v>udžbenik</v>
          </cell>
          <cell r="F1506" t="str">
            <v>8.</v>
          </cell>
          <cell r="G1506" t="str">
            <v>PROFIL</v>
          </cell>
          <cell r="H1506" t="str">
            <v>Novo</v>
          </cell>
          <cell r="I1506">
            <v>55</v>
          </cell>
        </row>
        <row r="1507">
          <cell r="A1507">
            <v>5232</v>
          </cell>
          <cell r="B1507">
            <v>3356</v>
          </cell>
          <cell r="C1507" t="str">
            <v>U SVIJETU KEMIJE 8 : radna bilježnica iz kemije za osmi razred osnovne škole</v>
          </cell>
          <cell r="D1507" t="str">
            <v>Đurđa Kocijan, Maja Petković</v>
          </cell>
          <cell r="E1507" t="str">
            <v>radna bilježnica</v>
          </cell>
          <cell r="F1507" t="str">
            <v>8.</v>
          </cell>
          <cell r="G1507" t="str">
            <v>PROFIL</v>
          </cell>
          <cell r="H1507" t="str">
            <v>Novo</v>
          </cell>
          <cell r="I1507">
            <v>45</v>
          </cell>
        </row>
        <row r="1508">
          <cell r="A1508">
            <v>5676</v>
          </cell>
          <cell r="B1508">
            <v>3636</v>
          </cell>
          <cell r="C1508" t="str">
            <v>KEMIJA 8 : udžbenik kemije s višemedijskim nastavnim materijalima u osmom razredu osnovne škole</v>
          </cell>
          <cell r="D1508" t="str">
            <v>Sanja Lukić, Marijan Varga, Sandra Krmpotić - Gržančić, Ivana  Marić Zerdun, Dunja Maričević</v>
          </cell>
          <cell r="E1508" t="str">
            <v>udžbenik s višemedijskim nastavnim materijalima</v>
          </cell>
          <cell r="F1508" t="str">
            <v>8.</v>
          </cell>
          <cell r="G1508" t="str">
            <v>ŠK</v>
          </cell>
          <cell r="H1508" t="str">
            <v>Novo</v>
          </cell>
          <cell r="I1508">
            <v>52</v>
          </cell>
        </row>
        <row r="1509">
          <cell r="A1509">
            <v>5677</v>
          </cell>
          <cell r="B1509">
            <v>3636</v>
          </cell>
          <cell r="C1509" t="str">
            <v>KEMIJA 8 : radna bilježnica za kemiju u osmom razredu osnovne škole</v>
          </cell>
          <cell r="D1509" t="str">
            <v>Sanja Lukić, Marijan Varga, Sandra Krmpotić - Gržančić, Tamara Banović</v>
          </cell>
          <cell r="E1509" t="str">
            <v>radna bilježnica</v>
          </cell>
          <cell r="F1509" t="str">
            <v>8.</v>
          </cell>
          <cell r="G1509" t="str">
            <v>ŠK</v>
          </cell>
          <cell r="H1509" t="str">
            <v>Novo</v>
          </cell>
          <cell r="I1509">
            <v>48</v>
          </cell>
        </row>
        <row r="1510">
          <cell r="B1510" t="str">
            <v>KEMIJA - ZA UČENIKE S POSEBNIM OBRAZOVNIM POTREBAMA</v>
          </cell>
        </row>
        <row r="1511">
          <cell r="A1511">
            <v>1931</v>
          </cell>
          <cell r="B1511">
            <v>1183</v>
          </cell>
          <cell r="C1511" t="str">
            <v>KEMIJA 8 : udžbenik s radnom bilježnicom za 8. razred osnovne škole</v>
          </cell>
          <cell r="D1511" t="str">
            <v>Nikolina Bekić, Andrea Pehar</v>
          </cell>
          <cell r="E1511" t="str">
            <v>udžbenik s radnom bilježnicom</v>
          </cell>
          <cell r="F1511" t="str">
            <v>8.</v>
          </cell>
          <cell r="G1511" t="str">
            <v>ALKA</v>
          </cell>
          <cell r="I1511">
            <v>125</v>
          </cell>
        </row>
        <row r="1512">
          <cell r="A1512">
            <v>4040</v>
          </cell>
          <cell r="B1512">
            <v>2403</v>
          </cell>
          <cell r="C1512" t="str">
            <v>U SVIJETU KEMIJE 8 : - prilagođeni program - udžbenik s radnom bilježnicom za učenje kemije u 8. razredu osnovne škole</v>
          </cell>
          <cell r="D1512" t="str">
            <v>Đurđa Kocijan, Roko Vladušić</v>
          </cell>
          <cell r="E1512" t="str">
            <v>udžbenik s radnom bilježnicom</v>
          </cell>
          <cell r="F1512" t="str">
            <v>8.</v>
          </cell>
          <cell r="G1512" t="str">
            <v>PROFIL</v>
          </cell>
          <cell r="I1512">
            <v>131</v>
          </cell>
        </row>
        <row r="1513">
          <cell r="B1513" t="str">
            <v>GEOGRAFIJA</v>
          </cell>
        </row>
        <row r="1514">
          <cell r="A1514">
            <v>645</v>
          </cell>
          <cell r="B1514">
            <v>97</v>
          </cell>
          <cell r="C1514" t="str">
            <v>GEOGRAFIJA HRVATSKE 8 : udžbenik iz geografije za 8. razred osnovne škole</v>
          </cell>
          <cell r="D1514" t="str">
            <v>Božica Curić, Zoran Curić</v>
          </cell>
          <cell r="E1514" t="str">
            <v>udžbenik</v>
          </cell>
          <cell r="F1514" t="str">
            <v>8.</v>
          </cell>
          <cell r="G1514" t="str">
            <v>LJEVAK</v>
          </cell>
          <cell r="H1514" t="str">
            <v>Izmijenjeno</v>
          </cell>
          <cell r="I1514">
            <v>63</v>
          </cell>
        </row>
        <row r="1515">
          <cell r="A1515">
            <v>644</v>
          </cell>
          <cell r="B1515">
            <v>97</v>
          </cell>
          <cell r="C1515" t="str">
            <v>GEOGRAFIJA HRVATSKE 8 : radna bilježnica iz geografije za 8. razred osnovne škole</v>
          </cell>
          <cell r="D1515" t="str">
            <v>Božica Curić, Zoran Curić</v>
          </cell>
          <cell r="E1515" t="str">
            <v>radna bilježnica</v>
          </cell>
          <cell r="F1515" t="str">
            <v>8.</v>
          </cell>
          <cell r="G1515" t="str">
            <v>LJEVAK</v>
          </cell>
          <cell r="H1515" t="str">
            <v>Izmijenjeno</v>
          </cell>
          <cell r="I1515">
            <v>42</v>
          </cell>
        </row>
        <row r="1516">
          <cell r="A1516">
            <v>4536</v>
          </cell>
          <cell r="B1516">
            <v>2952</v>
          </cell>
          <cell r="C1516" t="str">
            <v>GEOGRAFIJA 4 : udžbenik za 8. razred osnovne škole</v>
          </cell>
          <cell r="D1516" t="str">
            <v>Tomislav Jelić, Đuro Škrget</v>
          </cell>
          <cell r="E1516" t="str">
            <v>udžbenik</v>
          </cell>
          <cell r="F1516" t="str">
            <v>8.</v>
          </cell>
          <cell r="G1516" t="str">
            <v>ALFA</v>
          </cell>
          <cell r="H1516" t="str">
            <v>Novo</v>
          </cell>
          <cell r="I1516">
            <v>54</v>
          </cell>
        </row>
        <row r="1517">
          <cell r="A1517">
            <v>4537</v>
          </cell>
          <cell r="B1517">
            <v>2952</v>
          </cell>
          <cell r="C1517" t="str">
            <v>GEOGRAFIJA 4 : radna bilježnica za 8. razred osnovne škole</v>
          </cell>
          <cell r="D1517" t="str">
            <v>Tomislav Jelić</v>
          </cell>
          <cell r="E1517" t="str">
            <v>radna bilježnica</v>
          </cell>
          <cell r="F1517" t="str">
            <v>8.</v>
          </cell>
          <cell r="G1517" t="str">
            <v>ALFA</v>
          </cell>
          <cell r="H1517" t="str">
            <v>Novo</v>
          </cell>
          <cell r="I1517">
            <v>37</v>
          </cell>
        </row>
        <row r="1518">
          <cell r="A1518">
            <v>5163</v>
          </cell>
          <cell r="B1518">
            <v>3317</v>
          </cell>
          <cell r="C1518" t="str">
            <v>GEOGRAFIJA 8 : udžbenik geografije za osmi razred osnovne škole</v>
          </cell>
          <cell r="D1518" t="str">
            <v>Aleksandar Lukić, Vid Jakša Opačić, Ivan Paradi, Petar Perić</v>
          </cell>
          <cell r="E1518" t="str">
            <v>udžbenik</v>
          </cell>
          <cell r="F1518" t="str">
            <v>8.</v>
          </cell>
          <cell r="G1518" t="str">
            <v>PROFIL</v>
          </cell>
          <cell r="H1518" t="str">
            <v>Novo</v>
          </cell>
          <cell r="I1518">
            <v>62</v>
          </cell>
        </row>
        <row r="1519">
          <cell r="A1519">
            <v>5164</v>
          </cell>
          <cell r="B1519">
            <v>3317</v>
          </cell>
          <cell r="C1519" t="str">
            <v>GEOGRAFIJA 8 : radna bilježnica iz geografije za osmi razred osnovne škole</v>
          </cell>
          <cell r="D1519" t="str">
            <v>Aleksandar Lukić, Vid Jakša Opačić, Ivan Paradi, Petar Perić</v>
          </cell>
          <cell r="E1519" t="str">
            <v>radna bilježnica</v>
          </cell>
          <cell r="F1519" t="str">
            <v>8.</v>
          </cell>
          <cell r="G1519" t="str">
            <v>PROFIL</v>
          </cell>
          <cell r="H1519" t="str">
            <v>Novo</v>
          </cell>
          <cell r="I1519">
            <v>45</v>
          </cell>
        </row>
        <row r="1520">
          <cell r="A1520">
            <v>5607</v>
          </cell>
          <cell r="B1520">
            <v>3598</v>
          </cell>
          <cell r="C1520" t="str">
            <v>GEA 4 : udžbenik geografije s višemedijskim nastavnim materijalima u osmom razredu osnovne škole</v>
          </cell>
          <cell r="D1520" t="str">
            <v>Igor Tišma</v>
          </cell>
          <cell r="E1520" t="str">
            <v>udžbenik s višemedijskim nastavnim materijalima</v>
          </cell>
          <cell r="F1520" t="str">
            <v>8.</v>
          </cell>
          <cell r="G1520" t="str">
            <v>ŠK</v>
          </cell>
          <cell r="H1520" t="str">
            <v>Novo</v>
          </cell>
          <cell r="I1520">
            <v>61</v>
          </cell>
        </row>
        <row r="1521">
          <cell r="A1521">
            <v>5608</v>
          </cell>
          <cell r="B1521">
            <v>3598</v>
          </cell>
          <cell r="C1521" t="str">
            <v>GEA 4 : radna bilježnica za geografiju u osmom razredu osnovne škole</v>
          </cell>
          <cell r="D1521" t="str">
            <v>Igor Tišma</v>
          </cell>
          <cell r="E1521" t="str">
            <v>radna bilježnica</v>
          </cell>
          <cell r="F1521" t="str">
            <v>8.</v>
          </cell>
          <cell r="G1521" t="str">
            <v>ŠK</v>
          </cell>
          <cell r="H1521" t="str">
            <v>Novo</v>
          </cell>
          <cell r="I1521">
            <v>45</v>
          </cell>
        </row>
        <row r="1522">
          <cell r="B1522" t="str">
            <v>GEOGRAFIJA - ZA UČENIKE S POSEBNIM OBRAZOVNIM POTREBAMA</v>
          </cell>
        </row>
        <row r="1523">
          <cell r="A1523">
            <v>3657</v>
          </cell>
          <cell r="B1523">
            <v>2321</v>
          </cell>
          <cell r="C1523" t="str">
            <v>GEOGRAFIJA 8 : udžbenik s radnom bilježnicom</v>
          </cell>
          <cell r="D1523" t="str">
            <v>Silvija Krpes</v>
          </cell>
          <cell r="E1523" t="str">
            <v>udžbenik s radnom bilježnicom</v>
          </cell>
          <cell r="F1523" t="str">
            <v>8.</v>
          </cell>
          <cell r="G1523" t="str">
            <v>ALKA</v>
          </cell>
          <cell r="I1523">
            <v>125</v>
          </cell>
        </row>
        <row r="1524">
          <cell r="A1524">
            <v>2901</v>
          </cell>
          <cell r="B1524">
            <v>1944</v>
          </cell>
          <cell r="C1524" t="str">
            <v>PRIČE IZ HRVATSKE : udžbenik s radnom bilježnicom i CD-om iz geografije za učenike s posebnim obrazovnim potrebama za 8. razred osnovne škole</v>
          </cell>
          <cell r="D1524" t="str">
            <v>Lidija Borko, Tomislav Štancl</v>
          </cell>
          <cell r="E1524" t="str">
            <v>udžbenik s radnom bilježnicom i CD-om</v>
          </cell>
          <cell r="F1524" t="str">
            <v>8.</v>
          </cell>
          <cell r="G1524" t="str">
            <v>MERIDIJANI</v>
          </cell>
          <cell r="I1524">
            <v>121</v>
          </cell>
        </row>
        <row r="1525">
          <cell r="B1525" t="str">
            <v>POVIJEST</v>
          </cell>
        </row>
        <row r="1526">
          <cell r="A1526">
            <v>4624</v>
          </cell>
          <cell r="B1526">
            <v>3006</v>
          </cell>
          <cell r="C1526" t="str">
            <v>POVIJEST 8 : udžbenik za 8. razred osnovne škole</v>
          </cell>
          <cell r="D1526" t="str">
            <v>Stjepan Bekavac, Mario Jareb</v>
          </cell>
          <cell r="E1526" t="str">
            <v>udžbenik</v>
          </cell>
          <cell r="F1526" t="str">
            <v>8.</v>
          </cell>
          <cell r="G1526" t="str">
            <v>ALFA</v>
          </cell>
          <cell r="H1526" t="str">
            <v>Novo</v>
          </cell>
          <cell r="I1526">
            <v>59</v>
          </cell>
        </row>
        <row r="1527">
          <cell r="A1527">
            <v>4625</v>
          </cell>
          <cell r="B1527">
            <v>3006</v>
          </cell>
          <cell r="C1527" t="str">
            <v>POVIJEST 8 : radna bilježnica za 8. razred osnovne škole</v>
          </cell>
          <cell r="D1527" t="str">
            <v>Stjepan Bekavac, Mario Jareb</v>
          </cell>
          <cell r="E1527" t="str">
            <v>radna bilježnica</v>
          </cell>
          <cell r="F1527" t="str">
            <v>8.</v>
          </cell>
          <cell r="G1527" t="str">
            <v>ALFA</v>
          </cell>
          <cell r="H1527" t="str">
            <v>Novo</v>
          </cell>
          <cell r="I1527">
            <v>42</v>
          </cell>
        </row>
        <row r="1528">
          <cell r="A1528">
            <v>5282</v>
          </cell>
          <cell r="B1528">
            <v>3383</v>
          </cell>
          <cell r="C1528" t="str">
            <v>VREMEPLOV 8 : udžbenik povijesti za osmi razred osnovne škole</v>
          </cell>
          <cell r="D1528" t="str">
            <v>Vesna Đurić</v>
          </cell>
          <cell r="E1528" t="str">
            <v>udžbenik</v>
          </cell>
          <cell r="F1528" t="str">
            <v>8.</v>
          </cell>
          <cell r="G1528" t="str">
            <v>PROFIL</v>
          </cell>
          <cell r="H1528" t="str">
            <v>Novo</v>
          </cell>
          <cell r="I1528">
            <v>64</v>
          </cell>
        </row>
        <row r="1529">
          <cell r="A1529">
            <v>5283</v>
          </cell>
          <cell r="B1529">
            <v>3383</v>
          </cell>
          <cell r="C1529" t="str">
            <v>VREMEPLOV 8 : radna bilježnica iz povijesti za osmi razred osnovne škole</v>
          </cell>
          <cell r="D1529" t="str">
            <v>Vesna Đurić</v>
          </cell>
          <cell r="E1529" t="str">
            <v>radna bilježnica</v>
          </cell>
          <cell r="F1529" t="str">
            <v>8.</v>
          </cell>
          <cell r="G1529" t="str">
            <v>PROFIL</v>
          </cell>
          <cell r="H1529" t="str">
            <v>Novo</v>
          </cell>
          <cell r="I1529">
            <v>40</v>
          </cell>
        </row>
        <row r="1530">
          <cell r="A1530">
            <v>5284</v>
          </cell>
          <cell r="B1530">
            <v>3384</v>
          </cell>
          <cell r="C1530" t="str">
            <v>POVIJEST 8 : udžbenik povijesti za osmi razred osnovne škole</v>
          </cell>
          <cell r="D1530" t="str">
            <v>Snježana Koren</v>
          </cell>
          <cell r="E1530" t="str">
            <v>udžbenik</v>
          </cell>
          <cell r="F1530" t="str">
            <v>8.</v>
          </cell>
          <cell r="G1530" t="str">
            <v>PROFIL</v>
          </cell>
          <cell r="H1530" t="str">
            <v>Novo</v>
          </cell>
          <cell r="I1530">
            <v>64</v>
          </cell>
        </row>
        <row r="1531">
          <cell r="A1531">
            <v>5285</v>
          </cell>
          <cell r="B1531">
            <v>3384</v>
          </cell>
          <cell r="C1531" t="str">
            <v>POVIJEST 8 : radna bilježnica iz povijesti za osmi razred osnovne škole</v>
          </cell>
          <cell r="D1531" t="str">
            <v>Snježana Koren</v>
          </cell>
          <cell r="E1531" t="str">
            <v>radna bilježnica</v>
          </cell>
          <cell r="F1531" t="str">
            <v>8.</v>
          </cell>
          <cell r="G1531" t="str">
            <v>PROFIL</v>
          </cell>
          <cell r="H1531" t="str">
            <v>Novo</v>
          </cell>
          <cell r="I1531">
            <v>40</v>
          </cell>
        </row>
        <row r="1532">
          <cell r="A1532">
            <v>5733</v>
          </cell>
          <cell r="B1532">
            <v>3667</v>
          </cell>
          <cell r="C1532" t="str">
            <v>TRAGOM PROŠLOSTI 8 : udžbenik povijesti s višemedijskim nastavnim materijalima u osmom razredu osnovne škole</v>
          </cell>
          <cell r="D1532" t="str">
            <v>Krešimir Erdelja, Igor Stojaković</v>
          </cell>
          <cell r="E1532" t="str">
            <v>udžbenik s višemedijskim nastavnim materijalima</v>
          </cell>
          <cell r="F1532" t="str">
            <v>8.</v>
          </cell>
          <cell r="G1532" t="str">
            <v>ŠK</v>
          </cell>
          <cell r="H1532" t="str">
            <v>Novo</v>
          </cell>
          <cell r="I1532">
            <v>62</v>
          </cell>
        </row>
        <row r="1533">
          <cell r="A1533">
            <v>5734</v>
          </cell>
          <cell r="B1533">
            <v>3667</v>
          </cell>
          <cell r="C1533" t="str">
            <v>TRAGOM PROŠLOSTI 8 : radna bilježnica za povijest u osmom razredu osnovne škole</v>
          </cell>
          <cell r="D1533" t="str">
            <v>Krešimir Erdelja, Igor Stojaković</v>
          </cell>
          <cell r="E1533" t="str">
            <v>radna bilježnica</v>
          </cell>
          <cell r="F1533" t="str">
            <v>8.</v>
          </cell>
          <cell r="G1533" t="str">
            <v>ŠK</v>
          </cell>
          <cell r="H1533" t="str">
            <v>Novo</v>
          </cell>
          <cell r="I1533">
            <v>57</v>
          </cell>
        </row>
        <row r="1534">
          <cell r="B1534" t="str">
            <v>POVIJEST - ZA UČENIKE S POSEBNIM OBRAZOVNIM POTREBAMA</v>
          </cell>
        </row>
        <row r="1535">
          <cell r="A1535">
            <v>4732</v>
          </cell>
          <cell r="B1535">
            <v>3069</v>
          </cell>
          <cell r="C1535" t="str">
            <v>PUT U PROŠLOST 8 : udžbenik s radnom bilježnicom za učenike sa smetnjama u razvoju</v>
          </cell>
          <cell r="D1535" t="str">
            <v>Nera Kovačić-Malbaša, Danijela Jugo-Superina</v>
          </cell>
          <cell r="E1535" t="str">
            <v>udžbenik</v>
          </cell>
          <cell r="F1535" t="str">
            <v>8.</v>
          </cell>
          <cell r="G1535" t="str">
            <v>ALKA</v>
          </cell>
          <cell r="H1535" t="str">
            <v>Novo</v>
          </cell>
          <cell r="I1535">
            <v>125</v>
          </cell>
        </row>
        <row r="1536">
          <cell r="B1536" t="str">
            <v>GLAZBENA KULTURA</v>
          </cell>
        </row>
        <row r="1537">
          <cell r="A1537">
            <v>4545</v>
          </cell>
          <cell r="B1537">
            <v>2960</v>
          </cell>
          <cell r="C1537" t="str">
            <v>SVIJET GLAZBE 8 : udžbenik za glazbenu kulturu u osmom razredu osnovne škole (s CD-om)</v>
          </cell>
          <cell r="D1537" t="str">
            <v>Nevenka Raguž, Tonka Lazarić, Zoran Štefanac, Ante Gašpardi</v>
          </cell>
          <cell r="E1537" t="str">
            <v>udžbenik</v>
          </cell>
          <cell r="F1537" t="str">
            <v>8.</v>
          </cell>
          <cell r="G1537" t="str">
            <v>ALFA</v>
          </cell>
          <cell r="H1537" t="str">
            <v>Novo</v>
          </cell>
          <cell r="I1537">
            <v>70</v>
          </cell>
        </row>
        <row r="1538">
          <cell r="A1538">
            <v>5173</v>
          </cell>
          <cell r="B1538">
            <v>3325</v>
          </cell>
          <cell r="C1538" t="str">
            <v>GLAZBENA OSMICA : udžbenik glazbene kulture s tri cd-a za osmi razred osnovne škole</v>
          </cell>
          <cell r="D1538" t="str">
            <v>Ljiljana Ščedrov, Saša Marić</v>
          </cell>
          <cell r="E1538" t="str">
            <v>udžbenik</v>
          </cell>
          <cell r="F1538" t="str">
            <v>8.</v>
          </cell>
          <cell r="G1538" t="str">
            <v>PROFIL</v>
          </cell>
          <cell r="H1538" t="str">
            <v>Novo</v>
          </cell>
          <cell r="I1538">
            <v>72</v>
          </cell>
        </row>
        <row r="1539">
          <cell r="A1539">
            <v>5616</v>
          </cell>
          <cell r="B1539">
            <v>3606</v>
          </cell>
          <cell r="C1539" t="str">
            <v>ALLEGRO 8 : udžbenik glazbene kulture s višemedijskim nastavnim materijalima na tri CD-a u osmom razredu osnovne škole</v>
          </cell>
          <cell r="D1539" t="str">
            <v>Vlasta Dvořak, Margita Jeličić Špoljar, Eva Kirchmayer Bilić</v>
          </cell>
          <cell r="E1539" t="str">
            <v>udžbenik s 3 CD-a</v>
          </cell>
          <cell r="F1539" t="str">
            <v>8.</v>
          </cell>
          <cell r="G1539" t="str">
            <v>ŠK</v>
          </cell>
          <cell r="H1539" t="str">
            <v>Novo</v>
          </cell>
          <cell r="I1539">
            <v>71</v>
          </cell>
        </row>
        <row r="1540">
          <cell r="B1540" t="str">
            <v>LIKOVNA KULTURA</v>
          </cell>
        </row>
        <row r="1541">
          <cell r="A1541">
            <v>4590</v>
          </cell>
          <cell r="B1541">
            <v>2988</v>
          </cell>
          <cell r="C1541" t="str">
            <v>LIKOVNI SAT 8 : udžbenik likovne kulture za osmi razred osnovne škole</v>
          </cell>
          <cell r="D1541" t="str">
            <v>Dražen Jerabek, Gordana Jerabek, Blanka Petrinec-Fulir, Natalija Stipetić-Čus</v>
          </cell>
          <cell r="E1541" t="str">
            <v>udžbenik</v>
          </cell>
          <cell r="F1541" t="str">
            <v>8.</v>
          </cell>
          <cell r="G1541" t="str">
            <v>ALFA</v>
          </cell>
          <cell r="H1541" t="str">
            <v>Novo</v>
          </cell>
          <cell r="I1541">
            <v>35</v>
          </cell>
        </row>
        <row r="1542">
          <cell r="A1542">
            <v>5236</v>
          </cell>
          <cell r="B1542">
            <v>3360</v>
          </cell>
          <cell r="C1542" t="str">
            <v>POGLED, POTEZ 8 : udžbenik likovne kulture za osmi razred osnovne škole</v>
          </cell>
          <cell r="D1542" t="str">
            <v>Ana Šobat, Martina Kosec, Jurana Linarić, Emina Mijatović, Zdenka Bilušić, Dijana Nazor</v>
          </cell>
          <cell r="E1542" t="str">
            <v>udžbenik</v>
          </cell>
          <cell r="F1542" t="str">
            <v>8.</v>
          </cell>
          <cell r="G1542" t="str">
            <v>PROFIL</v>
          </cell>
          <cell r="H1542" t="str">
            <v>Novo</v>
          </cell>
          <cell r="I1542">
            <v>34</v>
          </cell>
        </row>
        <row r="1543">
          <cell r="A1543">
            <v>5681</v>
          </cell>
          <cell r="B1543">
            <v>3640</v>
          </cell>
          <cell r="C1543" t="str">
            <v>MOJE BOJE 8 : udžbenik likovne kulture s višemedijskim nastavnim materijalima u osmom razredu osnovne škole</v>
          </cell>
          <cell r="D1543" t="str">
            <v>Miroslav Huzjak, Ivana Rupić</v>
          </cell>
          <cell r="E1543" t="str">
            <v>udžbenik s višemedijskim nastavnim materijalima</v>
          </cell>
          <cell r="F1543" t="str">
            <v>8.</v>
          </cell>
          <cell r="G1543" t="str">
            <v>ŠK</v>
          </cell>
          <cell r="H1543" t="str">
            <v>Novo</v>
          </cell>
          <cell r="I1543">
            <v>35</v>
          </cell>
        </row>
        <row r="1544">
          <cell r="B1544" t="str">
            <v>TEHNIČKA KULTURA</v>
          </cell>
        </row>
        <row r="1545">
          <cell r="A1545">
            <v>4644</v>
          </cell>
          <cell r="B1545">
            <v>3016</v>
          </cell>
          <cell r="C1545" t="str">
            <v>TEHNIČKA KULTURA 8 : udžbenik za 8. razred osnovne škole</v>
          </cell>
          <cell r="D1545" t="str">
            <v>Aleksandar Rosić, Ivan Sunko, Kristijan Ovčarić, Ivo Crnoja</v>
          </cell>
          <cell r="E1545" t="str">
            <v>udžbenik</v>
          </cell>
          <cell r="F1545" t="str">
            <v>8.</v>
          </cell>
          <cell r="G1545" t="str">
            <v>ALFA</v>
          </cell>
          <cell r="H1545" t="str">
            <v>Novo</v>
          </cell>
          <cell r="I1545">
            <v>55</v>
          </cell>
        </row>
        <row r="1546">
          <cell r="A1546">
            <v>4645</v>
          </cell>
          <cell r="B1546">
            <v>3016</v>
          </cell>
          <cell r="C1546" t="str">
            <v>TEHNIČKA KULTURA 8 : radni materijal za izvođenje vježbi i praktičnog rada za 8. razred osnovne škole</v>
          </cell>
          <cell r="D1546" t="str">
            <v>Aleksandar Rosić, Ivan Sunko, Kristijan Ovčarić, Damir Ereš, Ivo Crnoja</v>
          </cell>
          <cell r="E1546" t="str">
            <v>radni materijal</v>
          </cell>
          <cell r="F1546" t="str">
            <v>8.</v>
          </cell>
          <cell r="G1546" t="str">
            <v>ALFA</v>
          </cell>
          <cell r="H1546" t="str">
            <v>Novo</v>
          </cell>
          <cell r="I1546">
            <v>82</v>
          </cell>
        </row>
        <row r="1547">
          <cell r="A1547">
            <v>5307</v>
          </cell>
          <cell r="B1547">
            <v>3395</v>
          </cell>
          <cell r="C1547" t="str">
            <v>TEHNIČKA KULTURA 8 : udžbenik tehničke kulture za osmi razred osnovne škole</v>
          </cell>
          <cell r="D1547" t="str">
            <v>Fany Bilić, Sanja Prodanović Trlin, Milan Nadaždi, Damir Čović, Ivica Šimić, Krešimir Kenfelj, Darko Suman, Dragan Vlajinić</v>
          </cell>
          <cell r="E1547" t="str">
            <v>udžbenik</v>
          </cell>
          <cell r="F1547" t="str">
            <v>8.</v>
          </cell>
          <cell r="G1547" t="str">
            <v>PROFIL</v>
          </cell>
          <cell r="H1547" t="str">
            <v>Novo</v>
          </cell>
          <cell r="I1547">
            <v>35</v>
          </cell>
        </row>
        <row r="1548">
          <cell r="A1548">
            <v>5308</v>
          </cell>
          <cell r="B1548">
            <v>3395</v>
          </cell>
          <cell r="C1548" t="str">
            <v>TEHNIČKA KULTURA 8 : radni materijal za izvođenje vježbi i praktičnog rada iz tehničke kulture za osmi razred osnovne škole</v>
          </cell>
          <cell r="D1548" t="str">
            <v>Fany Bilić, Valentina Dijačić, Sanja Prodanović Trlin, Damir Čović, Ivica Šimić, Krešimir Kenfelj, Darko Suman, Dragan Vlajinić</v>
          </cell>
          <cell r="E1548" t="str">
            <v>radni materijal</v>
          </cell>
          <cell r="F1548" t="str">
            <v>8.</v>
          </cell>
          <cell r="G1548" t="str">
            <v>PROFIL</v>
          </cell>
          <cell r="H1548" t="str">
            <v>Novo</v>
          </cell>
          <cell r="I1548">
            <v>108</v>
          </cell>
        </row>
        <row r="1549">
          <cell r="A1549">
            <v>5767</v>
          </cell>
          <cell r="B1549">
            <v>3684</v>
          </cell>
          <cell r="C1549" t="str">
            <v>ČUDESNI SVIJET TEHNIKE 8 : udžbenik tehničke kulture s višemedijskim nastavnim materijalima u osmom razredu osnovne škole</v>
          </cell>
          <cell r="D1549" t="str">
            <v>Gordan Bartolić, Marino Čikeš, Vladimir Delić, Andrija Gregurić, Ivica Kolarić, Dragan Stanojević</v>
          </cell>
          <cell r="E1549" t="str">
            <v>udžbenik s višemedijskim nastavnim materijalima</v>
          </cell>
          <cell r="F1549" t="str">
            <v>8.</v>
          </cell>
          <cell r="G1549" t="str">
            <v>ŠK</v>
          </cell>
          <cell r="H1549" t="str">
            <v>Novo</v>
          </cell>
          <cell r="I1549">
            <v>54</v>
          </cell>
        </row>
        <row r="1550">
          <cell r="A1550">
            <v>5768</v>
          </cell>
          <cell r="B1550">
            <v>3684</v>
          </cell>
          <cell r="C1550" t="str">
            <v>ČUDESNI SVIJET TEHNIKE 8 : radni materijali za izvođenje vježbi i praktičnog rada iz tehničke kulture u osmom razredu osnovne škole</v>
          </cell>
          <cell r="D1550" t="str">
            <v>Gordan Bartolić, Marino Čikeš, Vladimir Delić, Andrija Gregurić, Ivica Kolarić, Dragan Stanojević</v>
          </cell>
          <cell r="E1550" t="str">
            <v>radni materijal</v>
          </cell>
          <cell r="F1550" t="str">
            <v>8.</v>
          </cell>
          <cell r="G1550" t="str">
            <v>ŠK</v>
          </cell>
          <cell r="H1550" t="str">
            <v>Novo</v>
          </cell>
          <cell r="I1550">
            <v>89</v>
          </cell>
        </row>
        <row r="1551">
          <cell r="B1551" t="str">
            <v>LATINSKI JEZIK - IZBORNI PREDMET</v>
          </cell>
        </row>
        <row r="1552">
          <cell r="A1552">
            <v>283</v>
          </cell>
          <cell r="B1552">
            <v>12</v>
          </cell>
          <cell r="C1552" t="str">
            <v>ORBIS ROMANUS 1 : udžbenik za početno učenje latinskog jezika u osnovnoj školi i gimnaziji</v>
          </cell>
          <cell r="D1552" t="str">
            <v>Damir Salopek, Zlatko Šešelj, Dubravko Škiljan</v>
          </cell>
          <cell r="E1552" t="str">
            <v>udžbenik</v>
          </cell>
          <cell r="F1552" t="str">
            <v>5.-8.</v>
          </cell>
          <cell r="G1552" t="str">
            <v>PROFIL</v>
          </cell>
          <cell r="I1552">
            <v>99</v>
          </cell>
        </row>
        <row r="1553">
          <cell r="A1553">
            <v>5819</v>
          </cell>
          <cell r="B1553">
            <v>3711</v>
          </cell>
          <cell r="C1553" t="str">
            <v>HEREDITAS LINGUAE LATINAE : čitanka za početno učenje latinskog jezika u osnovnoj školi</v>
          </cell>
          <cell r="D1553" t="str">
            <v>Zvonimir Milanović</v>
          </cell>
          <cell r="E1553" t="str">
            <v>udžbenik</v>
          </cell>
          <cell r="F1553" t="str">
            <v>5.-8.</v>
          </cell>
          <cell r="G1553" t="str">
            <v>VBZ</v>
          </cell>
          <cell r="H1553" t="str">
            <v>Novo</v>
          </cell>
          <cell r="I1553" t="str">
            <v>95,00</v>
          </cell>
        </row>
        <row r="1554">
          <cell r="A1554">
            <v>5820</v>
          </cell>
          <cell r="B1554">
            <v>3711</v>
          </cell>
          <cell r="C1554" t="str">
            <v>HEREDITAS LINGUAE LATINAE : radna bilježnica za početno učenje latinskog jezika u osnovnoj školi</v>
          </cell>
          <cell r="D1554" t="str">
            <v>Zvonimir Milanović</v>
          </cell>
          <cell r="E1554" t="str">
            <v>radna bilježnica</v>
          </cell>
          <cell r="F1554" t="str">
            <v>5.-8.</v>
          </cell>
          <cell r="G1554" t="str">
            <v>VBZ</v>
          </cell>
          <cell r="H1554" t="str">
            <v>Novo</v>
          </cell>
          <cell r="I1554" t="str">
            <v>68,00</v>
          </cell>
        </row>
        <row r="1555">
          <cell r="B1555" t="str">
            <v>GRČKI JEZIK - IZBORNI PREDMET</v>
          </cell>
        </row>
        <row r="1556">
          <cell r="A1556">
            <v>551</v>
          </cell>
          <cell r="B1556">
            <v>13</v>
          </cell>
          <cell r="C1556" t="str">
            <v>PROMETEJ : udžbenik grčkoga jezika za 1. i 2. razred gimnazije, 7. i 8. razred osnovne škole : 1. i 2. godina učenja</v>
          </cell>
          <cell r="D1556" t="str">
            <v>Zdravka Martinić-Jerčić, Dubravka Matković</v>
          </cell>
          <cell r="E1556" t="str">
            <v>udžbenik</v>
          </cell>
          <cell r="F1556" t="str">
            <v>7.-8.</v>
          </cell>
          <cell r="G1556" t="str">
            <v>ŠK</v>
          </cell>
          <cell r="I1556">
            <v>128</v>
          </cell>
        </row>
        <row r="1557">
          <cell r="A1557">
            <v>550</v>
          </cell>
          <cell r="B1557">
            <v>13</v>
          </cell>
          <cell r="C1557" t="str">
            <v>PROMETEJ : radna bilježnica grčkoga jezika za 1. i 2. razred gimnazije, 7. i 8. razred osnovne škole : 1. i 2. godina učenja</v>
          </cell>
          <cell r="D1557" t="str">
            <v>Zdravka Martinić-Jerčić, Dubravka Matković</v>
          </cell>
          <cell r="E1557" t="str">
            <v>radna bilježnica</v>
          </cell>
          <cell r="F1557" t="str">
            <v>7.-8.</v>
          </cell>
          <cell r="G1557" t="str">
            <v>ŠK</v>
          </cell>
          <cell r="I1557">
            <v>52</v>
          </cell>
        </row>
        <row r="1558">
          <cell r="B1558" t="str">
            <v>INFORMATIKA - IZBORNI PREDMET</v>
          </cell>
        </row>
        <row r="1559">
          <cell r="A1559">
            <v>3994</v>
          </cell>
          <cell r="B1559">
            <v>2485</v>
          </cell>
          <cell r="C1559" t="str">
            <v>MOJ PORTAL 8 : udžbenik informatike s DVD-om za 8. razred osnovne škole</v>
          </cell>
          <cell r="D1559" t="str">
            <v>Mario Stančić, Branko Vejnović</v>
          </cell>
          <cell r="E1559" t="str">
            <v>udžbenik s DVD-om</v>
          </cell>
          <cell r="F1559" t="str">
            <v>8.</v>
          </cell>
          <cell r="G1559" t="str">
            <v>ŠK</v>
          </cell>
          <cell r="I1559">
            <v>66</v>
          </cell>
        </row>
        <row r="1560">
          <cell r="A1560">
            <v>3413</v>
          </cell>
          <cell r="B1560">
            <v>2485</v>
          </cell>
          <cell r="C1560" t="str">
            <v>MOJ PORTAL 8 : radna bilježnica iz informatike za 8. razred osnovne škole</v>
          </cell>
          <cell r="D1560" t="str">
            <v>Mario Stančić, Branko Vejnović</v>
          </cell>
          <cell r="E1560" t="str">
            <v>radna bilježnica</v>
          </cell>
          <cell r="F1560" t="str">
            <v>8.</v>
          </cell>
          <cell r="G1560" t="str">
            <v>ŠK</v>
          </cell>
          <cell r="I1560">
            <v>49</v>
          </cell>
        </row>
        <row r="1561">
          <cell r="A1561">
            <v>4581</v>
          </cell>
          <cell r="B1561">
            <v>2982</v>
          </cell>
          <cell r="C1561" t="str">
            <v>LIKE IT 8 : udžbenik informatike za 8. razred osnovne škole s CD-om</v>
          </cell>
          <cell r="D1561" t="str">
            <v>Domagoj Bujadinovi, Dragica Rade, Karmen Toić Dlačić, Vinko Pilipović, Iva Matasić, Siniša Topić</v>
          </cell>
          <cell r="E1561" t="str">
            <v>udžbenik</v>
          </cell>
          <cell r="F1561" t="str">
            <v>8.</v>
          </cell>
          <cell r="G1561" t="str">
            <v>ALFA</v>
          </cell>
          <cell r="H1561" t="str">
            <v>Novo</v>
          </cell>
          <cell r="I1561">
            <v>58</v>
          </cell>
        </row>
        <row r="1562">
          <cell r="A1562">
            <v>4582</v>
          </cell>
          <cell r="B1562">
            <v>2982</v>
          </cell>
          <cell r="C1562" t="str">
            <v>LIKE IT 8 : radna bilježnica informatike za 8. razred osnovne škole</v>
          </cell>
          <cell r="D1562" t="str">
            <v>Domagoj Bujadinovi, Dragica Rade, Karmen Toić Dlačić, Vinko Pilipović, Iva Matasić, Siniša Topić</v>
          </cell>
          <cell r="E1562" t="str">
            <v>radna bilježnica</v>
          </cell>
          <cell r="F1562" t="str">
            <v>8.</v>
          </cell>
          <cell r="G1562" t="str">
            <v>ALFA</v>
          </cell>
          <cell r="H1562" t="str">
            <v>Novo</v>
          </cell>
          <cell r="I1562">
            <v>39</v>
          </cell>
        </row>
        <row r="1563">
          <cell r="A1563">
            <v>5223</v>
          </cell>
          <cell r="B1563">
            <v>3352</v>
          </cell>
          <cell r="C1563" t="str">
            <v>NIMBUS, OBLAK 8 : udžbenik informatike s e-podrškom za osmi razred osnovne škole</v>
          </cell>
          <cell r="D1563" t="str">
            <v>Silvana Svetličić, Lidija Kralj, Nenad Hajdinjak, Darko Rakić, Bojan Floriani</v>
          </cell>
          <cell r="E1563" t="str">
            <v>udžbenik</v>
          </cell>
          <cell r="F1563" t="str">
            <v>8.</v>
          </cell>
          <cell r="G1563" t="str">
            <v>PROFIL</v>
          </cell>
          <cell r="H1563" t="str">
            <v>Novo</v>
          </cell>
          <cell r="I1563">
            <v>62</v>
          </cell>
        </row>
        <row r="1564">
          <cell r="A1564">
            <v>5224</v>
          </cell>
          <cell r="B1564">
            <v>3352</v>
          </cell>
          <cell r="C1564" t="str">
            <v>NIMBUS, OBLAK 8 : radna bilježnica iz informatike s e-podrškom za osmi razred osnovne škole</v>
          </cell>
          <cell r="D1564" t="str">
            <v>Silvana Svetličić, Lidija Kralj, Nenad Hajdinjak, Darko Rakić, Bojan Floriani</v>
          </cell>
          <cell r="E1564" t="str">
            <v>radna bilježnica</v>
          </cell>
          <cell r="F1564" t="str">
            <v>8.</v>
          </cell>
          <cell r="G1564" t="str">
            <v>PROFIL</v>
          </cell>
          <cell r="H1564" t="str">
            <v>Novo</v>
          </cell>
          <cell r="I1564">
            <v>45</v>
          </cell>
        </row>
        <row r="1565">
          <cell r="A1565">
            <v>5340</v>
          </cell>
          <cell r="B1565">
            <v>3419</v>
          </cell>
          <cell r="C1565" t="str">
            <v>INFORMATIKA+ 8 : udžbenik iz informatike za 8. razred osnovne škole</v>
          </cell>
          <cell r="D1565" t="str">
            <v>Vinkoslav Galešev, Ines Kniewald, Gordana Sokol, Barbara Bedenik, Kristina Repek</v>
          </cell>
          <cell r="E1565" t="str">
            <v>udžbenik</v>
          </cell>
          <cell r="F1565" t="str">
            <v>8.</v>
          </cell>
          <cell r="G1565" t="str">
            <v>SYSPRINT</v>
          </cell>
          <cell r="H1565" t="str">
            <v>Novo</v>
          </cell>
          <cell r="I1565">
            <v>88</v>
          </cell>
        </row>
        <row r="1566">
          <cell r="A1566">
            <v>5341</v>
          </cell>
          <cell r="B1566">
            <v>3419</v>
          </cell>
          <cell r="C1566" t="str">
            <v>INFORMATIKA+ 8 : radna bilježnica iz informatike za 8. razred osnovne škole</v>
          </cell>
          <cell r="D1566" t="str">
            <v>Vinkoslav Galešev, Ines Kniewald, Gordana Sokol, Barbara Bedenik, Kristina Repek</v>
          </cell>
          <cell r="E1566" t="str">
            <v>radna bilježnica</v>
          </cell>
          <cell r="F1566" t="str">
            <v>8.</v>
          </cell>
          <cell r="G1566" t="str">
            <v>SYSPRINT</v>
          </cell>
          <cell r="H1566" t="str">
            <v>Novo</v>
          </cell>
          <cell r="I1566">
            <v>57</v>
          </cell>
        </row>
        <row r="1567">
          <cell r="A1567">
            <v>5672</v>
          </cell>
          <cell r="B1567">
            <v>3634</v>
          </cell>
          <cell r="C1567" t="str">
            <v>MOJ PORTAL 3.0, 8 : udžbenik informatike s višemedijskim nastavnim materijalima u osmom razredu osnovne škole</v>
          </cell>
          <cell r="D1567" t="str">
            <v>Magdalena Babić, Zoran Dimovski, Fredi Glavan, Stanko Leko, Mario Stančić, Branko Vejnović</v>
          </cell>
          <cell r="E1567" t="str">
            <v>udžbenik s višemedijskim nastavnim materijalima</v>
          </cell>
          <cell r="F1567" t="str">
            <v>8.</v>
          </cell>
          <cell r="G1567" t="str">
            <v>ŠK</v>
          </cell>
          <cell r="H1567" t="str">
            <v>Novo</v>
          </cell>
          <cell r="I1567">
            <v>66</v>
          </cell>
        </row>
        <row r="1568">
          <cell r="A1568">
            <v>5673</v>
          </cell>
          <cell r="B1568">
            <v>3634</v>
          </cell>
          <cell r="C1568" t="str">
            <v>MOJ PORTAL 3.0, 8 : radna bilježnica za informatiku u osmom razredu osnovne škole</v>
          </cell>
          <cell r="D1568" t="str">
            <v>Magdalena Babić, Zoran Dimovski, Fredi Glavan, Stanko Leko, Mario Stančić, Branko Vejnović</v>
          </cell>
          <cell r="E1568" t="str">
            <v>radna bilježnica</v>
          </cell>
          <cell r="F1568" t="str">
            <v>8.</v>
          </cell>
          <cell r="G1568" t="str">
            <v>ŠK</v>
          </cell>
          <cell r="H1568" t="str">
            <v>Novo</v>
          </cell>
          <cell r="I1568">
            <v>49</v>
          </cell>
        </row>
        <row r="1569">
          <cell r="B1569" t="str">
            <v>VJERONAUK - IZBORNI PREDMET</v>
          </cell>
        </row>
        <row r="1570">
          <cell r="A1570">
            <v>4868</v>
          </cell>
          <cell r="B1570">
            <v>3146</v>
          </cell>
          <cell r="C1570" t="str">
            <v>S KRISTOM U ŽIVOT : udžbenik za katolički vjeronauk osmoga razreda osnovne škole</v>
          </cell>
          <cell r="D1570" t="str">
            <v>Josip Periš i autorski tim</v>
          </cell>
          <cell r="E1570" t="str">
            <v>udžbenik</v>
          </cell>
          <cell r="F1570" t="str">
            <v>8.</v>
          </cell>
          <cell r="G1570" t="str">
            <v>KS</v>
          </cell>
          <cell r="H1570" t="str">
            <v>Novo</v>
          </cell>
          <cell r="I1570">
            <v>47</v>
          </cell>
        </row>
        <row r="1571">
          <cell r="A1571">
            <v>4237</v>
          </cell>
          <cell r="B1571">
            <v>2762</v>
          </cell>
          <cell r="C1571" t="str">
            <v>UDŽBENIK ISLAMSKOG VJERONAUKA : za 8. razred osnovne škole</v>
          </cell>
          <cell r="D1571" t="str">
            <v>Ševko Omerbašić</v>
          </cell>
          <cell r="E1571" t="str">
            <v>udžbenik</v>
          </cell>
          <cell r="F1571" t="str">
            <v>8.</v>
          </cell>
          <cell r="G1571" t="str">
            <v>MIZ</v>
          </cell>
          <cell r="H1571" t="str">
            <v>Novo</v>
          </cell>
          <cell r="I1571">
            <v>25</v>
          </cell>
        </row>
        <row r="1572">
          <cell r="B1572" t="str">
            <v>UDŽBENICI ZA ČEŠKU NACIONALNU MANJINU</v>
          </cell>
        </row>
        <row r="1573">
          <cell r="A1573">
            <v>2446</v>
          </cell>
          <cell r="B1573">
            <v>1631</v>
          </cell>
          <cell r="C1573" t="str">
            <v>CHEMIE 8 : učebnice pro 8. ročník základní školy</v>
          </cell>
          <cell r="D1573" t="str">
            <v>Draginja Mrvoš-Sermek, Nikolina Ribarić</v>
          </cell>
          <cell r="E1573" t="str">
            <v>udžbenik</v>
          </cell>
          <cell r="F1573" t="str">
            <v>8.</v>
          </cell>
          <cell r="G1573" t="str">
            <v>ALFA</v>
          </cell>
          <cell r="I1573">
            <v>58</v>
          </cell>
        </row>
        <row r="1574">
          <cell r="A1574">
            <v>723</v>
          </cell>
          <cell r="B1574">
            <v>35</v>
          </cell>
          <cell r="C1574" t="str">
            <v>CVIČEBNICE JAZYKA ČESKÉHO 8 : pro 8. ročník základní školy s českým vyučovacím jazykem v Republice Chorvatsku</v>
          </cell>
          <cell r="D1574" t="str">
            <v>Marie Končelová</v>
          </cell>
          <cell r="E1574" t="str">
            <v>udžbenik</v>
          </cell>
          <cell r="F1574" t="str">
            <v>8.</v>
          </cell>
          <cell r="G1574" t="str">
            <v>JEDNOTA</v>
          </cell>
          <cell r="I1574">
            <v>13</v>
          </cell>
        </row>
        <row r="1575">
          <cell r="A1575">
            <v>722</v>
          </cell>
          <cell r="B1575">
            <v>41</v>
          </cell>
          <cell r="C1575" t="str">
            <v>ČÍTANKA 8 : pro 8. ročník základní školy s českým vyučovacím jazykem v Republice Chorvatsku</v>
          </cell>
          <cell r="D1575" t="str">
            <v>Sylvie Ondráčková</v>
          </cell>
          <cell r="E1575" t="str">
            <v>udžbenik</v>
          </cell>
          <cell r="F1575" t="str">
            <v>8.</v>
          </cell>
          <cell r="G1575" t="str">
            <v>JEDNOTA</v>
          </cell>
          <cell r="I1575">
            <v>27</v>
          </cell>
        </row>
        <row r="1576">
          <cell r="A1576">
            <v>2724</v>
          </cell>
          <cell r="B1576">
            <v>1825</v>
          </cell>
          <cell r="C1576" t="str">
            <v>BIOLOGIE 8 : učebnice pro 8. ročník základní školy</v>
          </cell>
          <cell r="D1576" t="str">
            <v>Ruža Bule, Vlasta Seljanec, Jadranka Tokić</v>
          </cell>
          <cell r="E1576" t="str">
            <v>udžbenik</v>
          </cell>
          <cell r="F1576" t="str">
            <v>8.</v>
          </cell>
          <cell r="G1576" t="str">
            <v>PROFIL</v>
          </cell>
          <cell r="I1576">
            <v>59</v>
          </cell>
        </row>
        <row r="1577">
          <cell r="A1577">
            <v>3596</v>
          </cell>
          <cell r="B1577">
            <v>1825</v>
          </cell>
          <cell r="C1577" t="str">
            <v>BIOLOGIE 8 : pracovní sešit pro 8. ročník základní školy</v>
          </cell>
          <cell r="D1577" t="str">
            <v>Ruža Bule, Vlasta Seljanec, Jadranka Tokić</v>
          </cell>
          <cell r="E1577" t="str">
            <v>radna bilježnica</v>
          </cell>
          <cell r="F1577" t="str">
            <v>8.</v>
          </cell>
          <cell r="G1577" t="str">
            <v>PROFIL</v>
          </cell>
          <cell r="H1577" t="str">
            <v xml:space="preserve"> </v>
          </cell>
          <cell r="I1577">
            <v>45</v>
          </cell>
        </row>
        <row r="1578">
          <cell r="A1578">
            <v>3928</v>
          </cell>
          <cell r="B1578">
            <v>2602</v>
          </cell>
          <cell r="C1578" t="str">
            <v>HUDEBNÍ OSMIČKA : učebnice hudební výchovy a 3 CD pro 8. ročník základní školy</v>
          </cell>
          <cell r="D1578" t="str">
            <v>Saša Marić, Ljiljana Ščedrov</v>
          </cell>
          <cell r="E1578" t="str">
            <v xml:space="preserve">udžbenik </v>
          </cell>
          <cell r="F1578" t="str">
            <v>8.</v>
          </cell>
          <cell r="G1578" t="str">
            <v>PROFIL</v>
          </cell>
          <cell r="H1578" t="str">
            <v xml:space="preserve"> </v>
          </cell>
          <cell r="I1578">
            <v>72</v>
          </cell>
        </row>
        <row r="1579">
          <cell r="A1579">
            <v>2588</v>
          </cell>
          <cell r="B1579">
            <v>1655</v>
          </cell>
          <cell r="C1579" t="str">
            <v>FYZIKA 8 : učebnice pro 8. ročník základní školy + CD</v>
          </cell>
          <cell r="D1579" t="str">
            <v>Sanja Martinko, Vladimir Paar</v>
          </cell>
          <cell r="E1579" t="str">
            <v xml:space="preserve">udžbenik </v>
          </cell>
          <cell r="F1579" t="str">
            <v>8.</v>
          </cell>
          <cell r="G1579" t="str">
            <v>ŠK</v>
          </cell>
          <cell r="H1579" t="str">
            <v xml:space="preserve"> </v>
          </cell>
          <cell r="I1579">
            <v>58</v>
          </cell>
        </row>
        <row r="1580">
          <cell r="B1580" t="str">
            <v>UDŽBENICI ZA MAĐARSKU NACIONALNU MANJINU</v>
          </cell>
        </row>
        <row r="1581">
          <cell r="A1581">
            <v>2570</v>
          </cell>
          <cell r="B1581">
            <v>1622</v>
          </cell>
          <cell r="C1581" t="str">
            <v>AZ ANYAGOK VILÁGA 2 : kémia tankönyv az általános iskolák nyolcadik osztálya számára</v>
          </cell>
          <cell r="D1581" t="str">
            <v>Đurđa Kocijan, Maja Petković</v>
          </cell>
          <cell r="E1581" t="str">
            <v>udžbenik</v>
          </cell>
          <cell r="F1581" t="str">
            <v>8.</v>
          </cell>
          <cell r="G1581" t="str">
            <v>UMH</v>
          </cell>
          <cell r="I1581">
            <v>65.540000000000006</v>
          </cell>
        </row>
        <row r="1582">
          <cell r="A1582">
            <v>2567</v>
          </cell>
          <cell r="B1582">
            <v>1715</v>
          </cell>
          <cell r="C1582" t="str">
            <v>MATEMATIKA 8 : tanköny és feladatgyűjtemény az általános iskolák nyolcadik osztálya számára - 1. félév</v>
          </cell>
          <cell r="D1582" t="str">
            <v>Tamara Nemeth, Goran Stajčić</v>
          </cell>
          <cell r="E1582" t="str">
            <v>udžbenik sa zbirkom zadataka</v>
          </cell>
          <cell r="F1582" t="str">
            <v>8.</v>
          </cell>
          <cell r="G1582" t="str">
            <v>UMH</v>
          </cell>
          <cell r="I1582">
            <v>67.84</v>
          </cell>
        </row>
        <row r="1583">
          <cell r="A1583">
            <v>4111</v>
          </cell>
          <cell r="B1583">
            <v>1715</v>
          </cell>
          <cell r="C1583" t="str">
            <v>MATEMATIKA 8 - 2. FÉLÉV : tankönyv és felafatgyűjtemény az általános iskola nyolcadik osztálya számára</v>
          </cell>
          <cell r="D1583" t="str">
            <v>Tamara Nemeth, Goran Stajčić</v>
          </cell>
          <cell r="E1583" t="str">
            <v>udžbenik sa zbirkom zadataka</v>
          </cell>
          <cell r="F1583" t="str">
            <v>8.</v>
          </cell>
          <cell r="G1583" t="str">
            <v>UMH</v>
          </cell>
          <cell r="H1583" t="str">
            <v>Novo</v>
          </cell>
          <cell r="I1583">
            <v>61.06</v>
          </cell>
        </row>
        <row r="1584">
          <cell r="A1584">
            <v>2720</v>
          </cell>
          <cell r="B1584">
            <v>1821</v>
          </cell>
          <cell r="C1584" t="str">
            <v>LÁTNI TANULUNK 8 : rajz és vizuális kultúra tankönyv az általános iskola 8. osztálya számára</v>
          </cell>
          <cell r="D1584" t="str">
            <v>Miroslav Huzjak, Saša Živković</v>
          </cell>
          <cell r="E1584" t="str">
            <v>udžbenik</v>
          </cell>
          <cell r="F1584" t="str">
            <v>8.</v>
          </cell>
          <cell r="G1584" t="str">
            <v>UMH</v>
          </cell>
          <cell r="I1584">
            <v>41.39</v>
          </cell>
        </row>
        <row r="1585">
          <cell r="A1585">
            <v>4173</v>
          </cell>
          <cell r="B1585">
            <v>2717</v>
          </cell>
          <cell r="C1585" t="str">
            <v>FÖLDRAJZ 8 : földrajz tankönyv az általános iskolák nyolcadik osztálya számára</v>
          </cell>
          <cell r="D1585" t="str">
            <v>Lidija Zonjić, Ante Smoljo</v>
          </cell>
          <cell r="E1585" t="str">
            <v>udžbenik</v>
          </cell>
          <cell r="F1585" t="str">
            <v>8.</v>
          </cell>
          <cell r="G1585" t="str">
            <v>UMH</v>
          </cell>
          <cell r="H1585" t="str">
            <v>Novo</v>
          </cell>
          <cell r="I1585">
            <v>57.27</v>
          </cell>
        </row>
        <row r="1586">
          <cell r="A1586">
            <v>4171</v>
          </cell>
          <cell r="B1586">
            <v>2715</v>
          </cell>
          <cell r="C1586" t="str">
            <v>TÖRTÉNELEM 8 : tankönyv az általános iskolák nyolcadik osztálya számára</v>
          </cell>
          <cell r="D1586" t="str">
            <v>Stjepan Bekavac, Mario Jareb</v>
          </cell>
          <cell r="E1586" t="str">
            <v>udžbenik</v>
          </cell>
          <cell r="F1586" t="str">
            <v>8.</v>
          </cell>
          <cell r="G1586" t="str">
            <v>UMH</v>
          </cell>
          <cell r="H1586" t="str">
            <v>Novo</v>
          </cell>
          <cell r="I1586">
            <v>55.88</v>
          </cell>
        </row>
        <row r="1587">
          <cell r="A1587">
            <v>4109</v>
          </cell>
          <cell r="B1587">
            <v>2675</v>
          </cell>
          <cell r="C1587" t="str">
            <v>FIZIKA 8 : tankönyv az általános iskola nyolcadik osztálya számára</v>
          </cell>
          <cell r="D1587" t="str">
            <v>Božena Ratkaj, Ramiza Kurtović, Zoran Krnjaić, Ana Kovačićek</v>
          </cell>
          <cell r="E1587" t="str">
            <v>udžbenik</v>
          </cell>
          <cell r="F1587" t="str">
            <v>8.</v>
          </cell>
          <cell r="G1587" t="str">
            <v>UMH</v>
          </cell>
          <cell r="H1587" t="str">
            <v>Novo</v>
          </cell>
          <cell r="I1587">
            <v>57.95</v>
          </cell>
        </row>
        <row r="1588">
          <cell r="B1588" t="str">
            <v>UDŽBENICI ZA MAĐARSKU NACIONALNU MANJINU - UVEZENI</v>
          </cell>
        </row>
        <row r="1589">
          <cell r="A1589">
            <v>4382</v>
          </cell>
          <cell r="B1589">
            <v>2857</v>
          </cell>
          <cell r="C1589" t="str">
            <v>IRODALOM 8</v>
          </cell>
          <cell r="D1589" t="str">
            <v>István Bánki, Ildikó Radóczné Bálint, Gyuláné Virág</v>
          </cell>
          <cell r="E1589" t="str">
            <v>udžbenik</v>
          </cell>
          <cell r="F1589" t="str">
            <v>8.</v>
          </cell>
          <cell r="G1589" t="str">
            <v>UMH</v>
          </cell>
          <cell r="H1589" t="str">
            <v>Novo</v>
          </cell>
          <cell r="I1589" t="str">
            <v>0,00*</v>
          </cell>
        </row>
        <row r="1590">
          <cell r="A1590">
            <v>4383</v>
          </cell>
          <cell r="B1590">
            <v>2857</v>
          </cell>
          <cell r="C1590" t="str">
            <v>SZÖVEGÉRTÉSI FEJLESZTŐ GYAKORLATOK : 8. osztály</v>
          </cell>
          <cell r="D1590" t="str">
            <v>Erzsébet Széplaki</v>
          </cell>
          <cell r="E1590" t="str">
            <v>radna bilježnica</v>
          </cell>
          <cell r="F1590" t="str">
            <v>8.</v>
          </cell>
          <cell r="G1590" t="str">
            <v>UMH</v>
          </cell>
          <cell r="H1590" t="str">
            <v>Novo</v>
          </cell>
          <cell r="I1590" t="str">
            <v>0,00*</v>
          </cell>
        </row>
        <row r="1591">
          <cell r="A1591">
            <v>4384</v>
          </cell>
          <cell r="B1591">
            <v>2857</v>
          </cell>
          <cell r="C1591" t="str">
            <v>NYELVTAN ÉS HELYESÍRÁS MUNKÁLTATÓ TANKÖNYV : 8. osztály</v>
          </cell>
          <cell r="D1591" t="str">
            <v>Erzsébet Széplaki</v>
          </cell>
          <cell r="E1591" t="str">
            <v>udžbenik</v>
          </cell>
          <cell r="F1591" t="str">
            <v>8.</v>
          </cell>
          <cell r="G1591" t="str">
            <v>UMH</v>
          </cell>
          <cell r="H1591" t="str">
            <v>Novo</v>
          </cell>
          <cell r="I1591" t="str">
            <v>0,00*</v>
          </cell>
        </row>
        <row r="1592">
          <cell r="B1592" t="str">
            <v>UDŽBENICI ZA SLOVAČKU NACIONALNU MANJINU</v>
          </cell>
        </row>
        <row r="1593">
          <cell r="A1593">
            <v>2030</v>
          </cell>
          <cell r="B1593">
            <v>1244</v>
          </cell>
          <cell r="C1593" t="str">
            <v>SLOVENSKÁ GRAMATIKA : pre 4. až 8. ročník základnej školy</v>
          </cell>
          <cell r="D1593" t="str">
            <v>Michal Tyr</v>
          </cell>
          <cell r="E1593" t="str">
            <v>udžbenik</v>
          </cell>
          <cell r="F1593" t="str">
            <v>4.-8.</v>
          </cell>
          <cell r="G1593" t="str">
            <v>SAV SLOVAKA</v>
          </cell>
          <cell r="I1593">
            <v>0</v>
          </cell>
        </row>
        <row r="1594">
          <cell r="A1594">
            <v>2582</v>
          </cell>
          <cell r="B1594">
            <v>1636</v>
          </cell>
          <cell r="C1594" t="str">
            <v>ČÍTANKA : slovenský jazyk s prvkami národnej kultúry pre 7. a 8. ročník základnej školy</v>
          </cell>
          <cell r="D1594" t="str">
            <v>Zoroslav Spevák</v>
          </cell>
          <cell r="E1594" t="str">
            <v>udžbenik</v>
          </cell>
          <cell r="F1594" t="str">
            <v>7.-8.</v>
          </cell>
          <cell r="G1594" t="str">
            <v>SAV SLOVAKA</v>
          </cell>
          <cell r="I1594">
            <v>0</v>
          </cell>
        </row>
        <row r="1595">
          <cell r="B1595" t="str">
            <v>UDŽBENICI ZA SRPSKU NACIONALNU MANJINU</v>
          </cell>
        </row>
        <row r="1596">
          <cell r="A1596">
            <v>2512</v>
          </cell>
          <cell r="B1596">
            <v>1668</v>
          </cell>
          <cell r="C1596" t="str">
            <v>GEOGRAFIJA 8 : udžbenik za osmi razred osnovne škole</v>
          </cell>
          <cell r="D1596" t="str">
            <v>Nenad Buzjak</v>
          </cell>
          <cell r="E1596" t="str">
            <v>udžbenik</v>
          </cell>
          <cell r="F1596" t="str">
            <v>8.</v>
          </cell>
          <cell r="G1596" t="str">
            <v>MERIDIJANI</v>
          </cell>
          <cell r="I1596">
            <v>85</v>
          </cell>
        </row>
        <row r="1597">
          <cell r="A1597">
            <v>2511</v>
          </cell>
          <cell r="B1597">
            <v>1668</v>
          </cell>
          <cell r="C1597" t="str">
            <v>GEOGRAFIJA 8 : radna sveska iz geografije za 8. razred osnovne škole</v>
          </cell>
          <cell r="D1597" t="str">
            <v>Nenad Buzjak</v>
          </cell>
          <cell r="E1597" t="str">
            <v>radna bilježnica</v>
          </cell>
          <cell r="F1597" t="str">
            <v>8.</v>
          </cell>
          <cell r="G1597" t="str">
            <v>MERIDIJANI</v>
          </cell>
          <cell r="I1597">
            <v>37</v>
          </cell>
        </row>
        <row r="1598">
          <cell r="A1598">
            <v>2525</v>
          </cell>
          <cell r="B1598">
            <v>1628</v>
          </cell>
          <cell r="C1598" t="str">
            <v>BIOLOGIJA 8 : udžbenik biologije za osmi razred osnovne škole</v>
          </cell>
          <cell r="D1598" t="str">
            <v>Anica Banović, Ivana Buljan, Tanja Petrač</v>
          </cell>
          <cell r="E1598" t="str">
            <v>udžbenik</v>
          </cell>
          <cell r="F1598" t="str">
            <v>8.</v>
          </cell>
          <cell r="G1598" t="str">
            <v>PROFIL</v>
          </cell>
          <cell r="I1598">
            <v>164</v>
          </cell>
        </row>
        <row r="1599">
          <cell r="A1599">
            <v>2526</v>
          </cell>
          <cell r="B1599">
            <v>1628</v>
          </cell>
          <cell r="C1599" t="str">
            <v>BIOLOGIJA 8 : radna sveska za osmi razred osnovne škole</v>
          </cell>
          <cell r="D1599" t="str">
            <v>Anica Banović, Ivana Buljan, Tanja Petrač</v>
          </cell>
          <cell r="E1599" t="str">
            <v>radna bilježnica</v>
          </cell>
          <cell r="F1599" t="str">
            <v>8.</v>
          </cell>
          <cell r="G1599" t="str">
            <v>PROFIL</v>
          </cell>
          <cell r="I1599">
            <v>109</v>
          </cell>
        </row>
        <row r="1600">
          <cell r="A1600">
            <v>2538</v>
          </cell>
          <cell r="B1600">
            <v>1716</v>
          </cell>
          <cell r="C1600" t="str">
            <v>MATEMATIKA 8 : udžbenik i zbirka zadataka za osmi razred osnovne škole, 1. polugodište</v>
          </cell>
          <cell r="D1600" t="str">
            <v>Tamara Nemeth, Goran Stajčić</v>
          </cell>
          <cell r="E1600" t="str">
            <v>udžbenik i zbirka zadataka</v>
          </cell>
          <cell r="F1600" t="str">
            <v>8.</v>
          </cell>
          <cell r="G1600" t="str">
            <v>PROFIL</v>
          </cell>
          <cell r="I1600">
            <v>164</v>
          </cell>
        </row>
        <row r="1601">
          <cell r="A1601">
            <v>2539</v>
          </cell>
          <cell r="B1601">
            <v>1716</v>
          </cell>
          <cell r="C1601" t="str">
            <v>MATEMATIKA 8 : udžbenik i zbirka zadataka za osmi razred osnovne škole, 2. polugodište</v>
          </cell>
          <cell r="D1601" t="str">
            <v>Tamara Nemeth, Goran Stajčić</v>
          </cell>
          <cell r="E1601" t="str">
            <v>udžbenik i zbirka zadataka</v>
          </cell>
          <cell r="F1601" t="str">
            <v>8.</v>
          </cell>
          <cell r="G1601" t="str">
            <v>PROFIL</v>
          </cell>
          <cell r="I1601">
            <v>164</v>
          </cell>
        </row>
        <row r="1602">
          <cell r="A1602">
            <v>2533</v>
          </cell>
          <cell r="B1602">
            <v>1719</v>
          </cell>
          <cell r="C1602" t="str">
            <v>MUZIČKA OSMICA : udžbenik muzičke kulture sa tri CD-a za 8. razred osnovne škole</v>
          </cell>
          <cell r="D1602" t="str">
            <v>Saša Marić, Ljiljana Ščedrov</v>
          </cell>
          <cell r="E1602" t="str">
            <v>udžbenik</v>
          </cell>
          <cell r="F1602" t="str">
            <v>8.</v>
          </cell>
          <cell r="G1602" t="str">
            <v>PROFIL</v>
          </cell>
          <cell r="I1602">
            <v>164</v>
          </cell>
        </row>
        <row r="1603">
          <cell r="A1603">
            <v>2546</v>
          </cell>
          <cell r="B1603">
            <v>1747</v>
          </cell>
          <cell r="C1603" t="str">
            <v>ISTORIJA 8 : udžbenik za 8. razred osnovne škole</v>
          </cell>
          <cell r="D1603" t="str">
            <v>Snježana Koren</v>
          </cell>
          <cell r="E1603" t="str">
            <v>udžbenik</v>
          </cell>
          <cell r="F1603" t="str">
            <v>8.</v>
          </cell>
          <cell r="G1603" t="str">
            <v>PROFIL</v>
          </cell>
          <cell r="I1603">
            <v>208</v>
          </cell>
        </row>
        <row r="1604">
          <cell r="A1604">
            <v>2547</v>
          </cell>
          <cell r="B1604">
            <v>1747</v>
          </cell>
          <cell r="C1604" t="str">
            <v>ISTORIJA 8 : radna sveska za 8. razred osnovne škole</v>
          </cell>
          <cell r="D1604" t="str">
            <v>Damir Agičić, Snježana Koren, Magdalena Najbar-Agičić, Ivica Rendulić</v>
          </cell>
          <cell r="E1604" t="str">
            <v>radna bilježnica</v>
          </cell>
          <cell r="F1604" t="str">
            <v>8.</v>
          </cell>
          <cell r="G1604" t="str">
            <v>PROFIL</v>
          </cell>
          <cell r="I1604">
            <v>109</v>
          </cell>
        </row>
        <row r="1605">
          <cell r="A1605">
            <v>2558</v>
          </cell>
          <cell r="B1605">
            <v>1774</v>
          </cell>
          <cell r="C1605" t="str">
            <v>TEHNIČKA KULTURA 4 : udžbenik za 8. razred osnovne škole</v>
          </cell>
          <cell r="D1605" t="str">
            <v>Stjepan Androlić, Dragutin Labaš, Željko Medved, Marijan Vinković</v>
          </cell>
          <cell r="E1605" t="str">
            <v>udžbenik</v>
          </cell>
          <cell r="F1605" t="str">
            <v>8.</v>
          </cell>
          <cell r="G1605" t="str">
            <v>PROFIL</v>
          </cell>
          <cell r="I1605">
            <v>164</v>
          </cell>
        </row>
        <row r="1606">
          <cell r="A1606">
            <v>2602</v>
          </cell>
          <cell r="B1606">
            <v>1795</v>
          </cell>
          <cell r="C1606" t="str">
            <v>КЛИКНИ МИШЕМ ! 8 : уџбеник информатике с ЦД-ом за 8. разред основне школе</v>
          </cell>
          <cell r="D1606" t="str">
            <v>Предраг Брођанац, Инес Палека, Наталија Стјепанек</v>
          </cell>
          <cell r="E1606" t="str">
            <v>udžbenik s CD-om</v>
          </cell>
          <cell r="F1606" t="str">
            <v>8.</v>
          </cell>
          <cell r="G1606" t="str">
            <v>ŠK</v>
          </cell>
          <cell r="I1606">
            <v>235</v>
          </cell>
        </row>
        <row r="1607">
          <cell r="A1607">
            <v>2603</v>
          </cell>
          <cell r="B1607">
            <v>1795</v>
          </cell>
          <cell r="C1607" t="str">
            <v>КЛИКНИ МИШЕМ ! 8 : радна свеска из информатике за 8. разред основне школе</v>
          </cell>
          <cell r="D1607" t="str">
            <v>Предраг Брођанац, Инес Палека, Наталија Стјепанек</v>
          </cell>
          <cell r="E1607" t="str">
            <v>radna bilježnica</v>
          </cell>
          <cell r="F1607" t="str">
            <v>8.</v>
          </cell>
          <cell r="G1607" t="str">
            <v>ŠK</v>
          </cell>
          <cell r="I1607">
            <v>115</v>
          </cell>
        </row>
        <row r="1608">
          <cell r="A1608">
            <v>2616</v>
          </cell>
          <cell r="B1608">
            <v>1810</v>
          </cell>
          <cell r="C1608" t="str">
            <v>ТАЛАСИ БОЈА 8 : уџбеник ликовне културе за 8. разред основне школе</v>
          </cell>
          <cell r="D1608" t="str">
            <v>Роберт Е. Танај</v>
          </cell>
          <cell r="E1608" t="str">
            <v>udžbenik</v>
          </cell>
          <cell r="F1608" t="str">
            <v>8.</v>
          </cell>
          <cell r="G1608" t="str">
            <v>ŠK</v>
          </cell>
          <cell r="I1608">
            <v>158</v>
          </cell>
        </row>
        <row r="1609">
          <cell r="A1609">
            <v>2590</v>
          </cell>
          <cell r="B1609">
            <v>1812</v>
          </cell>
          <cell r="C1609" t="str">
            <v>ФИЗИКА 8 : уџбеник физике с ЦД-ом за 8. разред основне школе</v>
          </cell>
          <cell r="D1609" t="str">
            <v>Сања Мартинко, Владимир Пар</v>
          </cell>
          <cell r="E1609" t="str">
            <v>udžbenik</v>
          </cell>
          <cell r="F1609" t="str">
            <v>8.</v>
          </cell>
          <cell r="G1609" t="str">
            <v>ŠK</v>
          </cell>
          <cell r="I1609">
            <v>212</v>
          </cell>
        </row>
        <row r="1610">
          <cell r="A1610">
            <v>2591</v>
          </cell>
          <cell r="B1610">
            <v>1812</v>
          </cell>
          <cell r="C1610" t="str">
            <v>ФИЗИКА 8 : радна свеска из физике за 8. разред основне школе</v>
          </cell>
          <cell r="D1610" t="str">
            <v>Владимир Пар, Дубравко Сила, Штефанија Херман</v>
          </cell>
          <cell r="E1610" t="str">
            <v>radna bilježnica</v>
          </cell>
          <cell r="F1610" t="str">
            <v>8.</v>
          </cell>
          <cell r="G1610" t="str">
            <v>ŠK</v>
          </cell>
          <cell r="I1610">
            <v>142</v>
          </cell>
        </row>
        <row r="1611">
          <cell r="A1611">
            <v>2611</v>
          </cell>
          <cell r="B1611">
            <v>1815</v>
          </cell>
          <cell r="C1611" t="str">
            <v>ШТО ЈЕ СВЕ ХЕМИЈА? 8 : уџбеник хемије с ДВД-ом за 8. разред основне школе</v>
          </cell>
          <cell r="D1611" t="str">
            <v>Санја Лукић</v>
          </cell>
          <cell r="E1611" t="str">
            <v>udžbenik</v>
          </cell>
          <cell r="F1611" t="str">
            <v>8.</v>
          </cell>
          <cell r="G1611" t="str">
            <v>ŠK</v>
          </cell>
          <cell r="I1611">
            <v>235</v>
          </cell>
        </row>
        <row r="1612">
          <cell r="A1612">
            <v>2612</v>
          </cell>
          <cell r="B1612">
            <v>1815</v>
          </cell>
          <cell r="C1612" t="str">
            <v>ШТО ЈЕ СВЕ ХЕМИЈА? 8 : радна свеска из хемије  за 8. разред основне школе</v>
          </cell>
          <cell r="D1612" t="str">
            <v>Санја Лукић</v>
          </cell>
          <cell r="E1612" t="str">
            <v>radna bilježnica</v>
          </cell>
          <cell r="F1612" t="str">
            <v>8.</v>
          </cell>
          <cell r="G1612" t="str">
            <v>ŠK</v>
          </cell>
          <cell r="I1612">
            <v>235</v>
          </cell>
        </row>
        <row r="1613">
          <cell r="A1613">
            <v>4158</v>
          </cell>
          <cell r="B1613">
            <v>2708</v>
          </cell>
          <cell r="C1613" t="str">
            <v>ČITANKA 8 - SRPSKI JEZIK I JEZIČNA KULTURA : udžbenik za 8. razred osnovne škole</v>
          </cell>
          <cell r="D1613" t="str">
            <v>Simeon Marinković, Milica Stojanović, Snežana Šević</v>
          </cell>
          <cell r="E1613" t="str">
            <v>udžbenik</v>
          </cell>
          <cell r="F1613" t="str">
            <v>8.</v>
          </cell>
          <cell r="G1613" t="str">
            <v>PROSVJETA</v>
          </cell>
          <cell r="H1613" t="str">
            <v>Novo</v>
          </cell>
          <cell r="I1613">
            <v>63</v>
          </cell>
        </row>
        <row r="1614">
          <cell r="A1614">
            <v>4159</v>
          </cell>
          <cell r="B1614">
            <v>2708</v>
          </cell>
          <cell r="C1614" t="str">
            <v>GRAMATIKA 8 : udžbenik srpskog jezika za 8. razred osnovne škole</v>
          </cell>
          <cell r="D1614" t="str">
            <v>Simeon Marinković, Milica Stojanović, Snežana Šević</v>
          </cell>
          <cell r="E1614" t="str">
            <v>udžbenik</v>
          </cell>
          <cell r="F1614" t="str">
            <v>8.</v>
          </cell>
          <cell r="G1614" t="str">
            <v>PROSVJETA</v>
          </cell>
          <cell r="H1614" t="str">
            <v>Novo</v>
          </cell>
          <cell r="I1614">
            <v>41</v>
          </cell>
        </row>
        <row r="1615">
          <cell r="A1615">
            <v>4160</v>
          </cell>
          <cell r="B1615">
            <v>2708</v>
          </cell>
          <cell r="C1615" t="str">
            <v>SRPSKI JEZIK I JEZIČNA KULTURA 8 : radna sveska iz srpskog jezika za 8. razred osnovne škole</v>
          </cell>
          <cell r="D1615" t="str">
            <v>Simeon Marinković, Milica Stojanović, Snežana Šević</v>
          </cell>
          <cell r="E1615" t="str">
            <v>radna bilježnica</v>
          </cell>
          <cell r="F1615" t="str">
            <v>8.</v>
          </cell>
          <cell r="G1615" t="str">
            <v>PROSVJETA</v>
          </cell>
          <cell r="H1615" t="str">
            <v>Novo</v>
          </cell>
          <cell r="I1615">
            <v>40</v>
          </cell>
        </row>
        <row r="1616">
          <cell r="B1616" t="str">
            <v>UDŽBENICI ZA TALIJANSKU NACIONALNU MANJINU</v>
          </cell>
        </row>
        <row r="1617">
          <cell r="A1617">
            <v>3825</v>
          </cell>
          <cell r="B1617">
            <v>2526</v>
          </cell>
          <cell r="C1617" t="str">
            <v>EDUCAZIONE TECNICA 4 : libro per l'ottava classe della scuola elementare</v>
          </cell>
          <cell r="D1617" t="str">
            <v>Stjepan Androlić, Dragutin Labaš, Željko Medved, Marijan Vinković</v>
          </cell>
          <cell r="E1617" t="str">
            <v>udžbenik</v>
          </cell>
          <cell r="F1617" t="str">
            <v>8.</v>
          </cell>
          <cell r="G1617" t="str">
            <v>EDIT</v>
          </cell>
          <cell r="I1617">
            <v>58</v>
          </cell>
        </row>
        <row r="1618">
          <cell r="A1618">
            <v>4077</v>
          </cell>
          <cell r="B1618">
            <v>2658</v>
          </cell>
          <cell r="C1618" t="str">
            <v>SULLE TRACCE DEL PASSATO 8 : manuale di storia per la 8 classe della scuola elementare</v>
          </cell>
          <cell r="D1618" t="str">
            <v>Krešimir Erdelja, Igor Stojaković</v>
          </cell>
          <cell r="E1618" t="str">
            <v>udžbenik</v>
          </cell>
          <cell r="F1618" t="str">
            <v>8.</v>
          </cell>
          <cell r="G1618" t="str">
            <v>EDIT</v>
          </cell>
          <cell r="I1618">
            <v>57</v>
          </cell>
        </row>
        <row r="1619">
          <cell r="A1619">
            <v>4078</v>
          </cell>
          <cell r="B1619">
            <v>2658</v>
          </cell>
          <cell r="C1619" t="str">
            <v>SULLE TRACCE DEL PASSATO 8 : quaderno attivo con quaderno di lavoro di storia per la 8 classe della scuola elementare</v>
          </cell>
          <cell r="D1619" t="str">
            <v>Krešimir Erdelja, Igor Stojaković</v>
          </cell>
          <cell r="E1619" t="str">
            <v>radna bilježnica</v>
          </cell>
          <cell r="F1619" t="str">
            <v>8.</v>
          </cell>
          <cell r="G1619" t="str">
            <v>EDIT</v>
          </cell>
          <cell r="I1619">
            <v>49</v>
          </cell>
        </row>
        <row r="1620">
          <cell r="A1620">
            <v>4266</v>
          </cell>
          <cell r="B1620">
            <v>2784</v>
          </cell>
          <cell r="C1620" t="str">
            <v>BIOLOGIA 8 : libro di testo di biologia per l'ottava classe della scuola elementare</v>
          </cell>
          <cell r="D1620" t="str">
            <v>Damir Bendelja, Đurđica Culjak, Žaklin Lukša, Renata Roščak</v>
          </cell>
          <cell r="E1620" t="str">
            <v>udžbenik</v>
          </cell>
          <cell r="F1620" t="str">
            <v>8.</v>
          </cell>
          <cell r="G1620" t="str">
            <v>EDIT</v>
          </cell>
          <cell r="H1620" t="str">
            <v>Novo</v>
          </cell>
          <cell r="I1620">
            <v>58</v>
          </cell>
        </row>
        <row r="1621">
          <cell r="A1621">
            <v>4267</v>
          </cell>
          <cell r="B1621">
            <v>2784</v>
          </cell>
          <cell r="C1621" t="str">
            <v>BIOLOGIA 8 : quaderno attivo di biologia per l'ottava classe della scuola elementare</v>
          </cell>
          <cell r="D1621" t="str">
            <v>Damir Bendelja, Đurđica Culjak, Žaklin Lukša, Renata Roščak</v>
          </cell>
          <cell r="E1621" t="str">
            <v>radna bilježnica</v>
          </cell>
          <cell r="F1621" t="str">
            <v>8.</v>
          </cell>
          <cell r="G1621" t="str">
            <v>EDIT</v>
          </cell>
          <cell r="H1621" t="str">
            <v>Novo</v>
          </cell>
          <cell r="I1621">
            <v>42</v>
          </cell>
        </row>
        <row r="1622">
          <cell r="B1622" t="str">
            <v>UDŽBENICI ZA TALIJANSKU NACIONALNU MANJINU - UVEZENI</v>
          </cell>
        </row>
        <row r="1623">
          <cell r="A1623">
            <v>3716</v>
          </cell>
          <cell r="B1623">
            <v>2539</v>
          </cell>
          <cell r="C1623" t="str">
            <v>TROVARE LE PAROLE : antologia italiana modulare : Abilità Competenze Orientamento A</v>
          </cell>
          <cell r="D1623" t="str">
            <v>Franzi, Padullà, Pasini / D'Anna</v>
          </cell>
          <cell r="E1623" t="str">
            <v>udžbenik</v>
          </cell>
          <cell r="F1623" t="str">
            <v>5.-8.</v>
          </cell>
          <cell r="G1623" t="str">
            <v>EDIT</v>
          </cell>
          <cell r="I1623" t="str">
            <v>GRATIS</v>
          </cell>
        </row>
        <row r="1624">
          <cell r="A1624">
            <v>3717</v>
          </cell>
          <cell r="B1624">
            <v>2539</v>
          </cell>
          <cell r="C1624" t="str">
            <v>TROVARE LE PAROLE : antologia italiana modulare : Abilità Competenze Orientamento B</v>
          </cell>
          <cell r="D1624" t="str">
            <v>Franzi, Padullà, Pasini / D'Anna</v>
          </cell>
          <cell r="E1624" t="str">
            <v>udžbenik</v>
          </cell>
          <cell r="F1624" t="str">
            <v>5.-8.</v>
          </cell>
          <cell r="G1624" t="str">
            <v>EDIT</v>
          </cell>
          <cell r="I1624" t="str">
            <v>GRATIS</v>
          </cell>
        </row>
        <row r="1625">
          <cell r="A1625">
            <v>3727</v>
          </cell>
          <cell r="B1625">
            <v>2539</v>
          </cell>
          <cell r="C1625" t="str">
            <v>TROVARE LE PAROLE : antologia italiana modulare : Abilità Competenze Orientamento C</v>
          </cell>
          <cell r="D1625" t="str">
            <v>Franzi, Padullà, Pasini / D'Anna</v>
          </cell>
          <cell r="E1625" t="str">
            <v>udžbenik</v>
          </cell>
          <cell r="F1625" t="str">
            <v>5.-8.</v>
          </cell>
          <cell r="G1625" t="str">
            <v>EDIT</v>
          </cell>
          <cell r="I1625" t="str">
            <v>GRATIS</v>
          </cell>
        </row>
        <row r="1626">
          <cell r="A1626">
            <v>4053</v>
          </cell>
          <cell r="B1626">
            <v>2539</v>
          </cell>
          <cell r="C1626" t="str">
            <v>TROVARE LE PAROLE : il libro del metodo</v>
          </cell>
          <cell r="D1626" t="str">
            <v>Franzi, Padullà, Pasini / D'Anna</v>
          </cell>
          <cell r="E1626" t="str">
            <v>radna bilježnica</v>
          </cell>
          <cell r="F1626" t="str">
            <v>5.-8.</v>
          </cell>
          <cell r="G1626" t="str">
            <v>EDIT</v>
          </cell>
          <cell r="I1626" t="str">
            <v>GRATIS</v>
          </cell>
        </row>
        <row r="1627">
          <cell r="A1627">
            <v>3713</v>
          </cell>
          <cell r="B1627">
            <v>2542</v>
          </cell>
          <cell r="C1627" t="str">
            <v>DETTO E FATTO : lingua e comunicazione e testi</v>
          </cell>
          <cell r="D1627" t="str">
            <v>R. Zordan</v>
          </cell>
          <cell r="E1627" t="str">
            <v>udžbenik</v>
          </cell>
          <cell r="F1627" t="str">
            <v>5.-8.</v>
          </cell>
          <cell r="G1627" t="str">
            <v>EDIT</v>
          </cell>
          <cell r="I1627" t="str">
            <v>GRATIS</v>
          </cell>
        </row>
        <row r="1628">
          <cell r="A1628">
            <v>3962</v>
          </cell>
          <cell r="B1628">
            <v>2542</v>
          </cell>
          <cell r="C1628" t="str">
            <v>DETTO E FATTO : fonologia, ortografia, morfologia, sintassi</v>
          </cell>
          <cell r="D1628" t="str">
            <v>R. Zordan</v>
          </cell>
          <cell r="E1628" t="str">
            <v>udžbenik</v>
          </cell>
          <cell r="F1628" t="str">
            <v>5.-8.</v>
          </cell>
          <cell r="G1628" t="str">
            <v>EDIT</v>
          </cell>
          <cell r="I1628" t="str">
            <v>GRATIS</v>
          </cell>
        </row>
        <row r="1629">
          <cell r="A1629">
            <v>3714</v>
          </cell>
          <cell r="B1629">
            <v>2542</v>
          </cell>
          <cell r="C1629" t="str">
            <v>DETTO E FATTO : quaderno operativo</v>
          </cell>
          <cell r="D1629" t="str">
            <v>R. Zordan</v>
          </cell>
          <cell r="E1629" t="str">
            <v>radna bilježnica</v>
          </cell>
          <cell r="F1629" t="str">
            <v>5.-8.</v>
          </cell>
          <cell r="G1629" t="str">
            <v>EDIT</v>
          </cell>
          <cell r="I1629" t="str">
            <v>GRATIS</v>
          </cell>
        </row>
        <row r="1630">
          <cell r="A1630">
            <v>5958</v>
          </cell>
          <cell r="B1630">
            <v>3809</v>
          </cell>
          <cell r="C1630" t="str">
            <v>L'AVVENTURA DEL LETTORE 3 : antologia</v>
          </cell>
          <cell r="D1630" t="str">
            <v>Sara Beccaria, Ivana Bosio, Elena Schiapparelli</v>
          </cell>
          <cell r="E1630" t="str">
            <v>udžbenik</v>
          </cell>
          <cell r="F1630" t="str">
            <v>8.</v>
          </cell>
          <cell r="G1630" t="str">
            <v>EDIT</v>
          </cell>
          <cell r="H1630" t="str">
            <v>Novo</v>
          </cell>
          <cell r="I1630" t="str">
            <v>GRATIS</v>
          </cell>
        </row>
        <row r="1631">
          <cell r="A1631">
            <v>5959</v>
          </cell>
          <cell r="B1631">
            <v>3809</v>
          </cell>
          <cell r="C1631" t="str">
            <v>L'AVVENTURA DEL LETTORE 3 - Invalsi : verifiche di preparazione</v>
          </cell>
          <cell r="D1631" t="str">
            <v>Sara Beccaria, Ivana Bosio, Elena Schiapparelli</v>
          </cell>
          <cell r="E1631" t="str">
            <v>radna bilježnica</v>
          </cell>
          <cell r="F1631" t="str">
            <v>8.</v>
          </cell>
          <cell r="G1631" t="str">
            <v>EDIT</v>
          </cell>
          <cell r="H1631" t="str">
            <v>Novo</v>
          </cell>
          <cell r="I1631" t="str">
            <v>GRATIS</v>
          </cell>
        </row>
        <row r="1632">
          <cell r="A1632">
            <v>5969</v>
          </cell>
          <cell r="B1632">
            <v>3813</v>
          </cell>
          <cell r="C1632" t="str">
            <v>LA VOCE NARRANTE 3 : antologia</v>
          </cell>
          <cell r="D1632" t="str">
            <v>Rosetta Zordan</v>
          </cell>
          <cell r="E1632" t="str">
            <v>udžbenik</v>
          </cell>
          <cell r="F1632" t="str">
            <v>8.</v>
          </cell>
          <cell r="G1632" t="str">
            <v>EDIT</v>
          </cell>
          <cell r="H1632" t="str">
            <v>Novo</v>
          </cell>
          <cell r="I1632" t="str">
            <v>GRATIS</v>
          </cell>
        </row>
        <row r="1633">
          <cell r="A1633">
            <v>5970</v>
          </cell>
          <cell r="B1633">
            <v>3813</v>
          </cell>
          <cell r="C1633" t="str">
            <v>LA VOCE NARRANTE 3 - Il quaderno : laboratori e progetti</v>
          </cell>
          <cell r="D1633" t="str">
            <v>Rosetta Zordan</v>
          </cell>
          <cell r="E1633" t="str">
            <v>radna bilježnica</v>
          </cell>
          <cell r="F1633" t="str">
            <v>8.</v>
          </cell>
          <cell r="G1633" t="str">
            <v>EDIT</v>
          </cell>
          <cell r="H1633" t="str">
            <v>Novo</v>
          </cell>
          <cell r="I1633" t="str">
            <v>GRATIS</v>
          </cell>
        </row>
        <row r="1634">
          <cell r="A1634">
            <v>5971</v>
          </cell>
          <cell r="B1634">
            <v>3814</v>
          </cell>
          <cell r="C1634" t="str">
            <v>LA COMPETENZA LINGUISTICA A : strumenti per la competenza grammaticale e lessicale</v>
          </cell>
          <cell r="D1634" t="str">
            <v>Marcello Sensini</v>
          </cell>
          <cell r="E1634" t="str">
            <v>udžbenik</v>
          </cell>
          <cell r="F1634" t="str">
            <v>5.-8.</v>
          </cell>
          <cell r="G1634" t="str">
            <v>EDIT</v>
          </cell>
          <cell r="H1634" t="str">
            <v>Novo</v>
          </cell>
          <cell r="I1634" t="str">
            <v>GRATIS</v>
          </cell>
        </row>
        <row r="1635">
          <cell r="A1635">
            <v>5972</v>
          </cell>
          <cell r="B1635">
            <v>3814</v>
          </cell>
          <cell r="C1635" t="str">
            <v>LA COMPETENZA LINGUISTICA B : strumenti per la competenza testuale e comunicativa</v>
          </cell>
          <cell r="D1635" t="str">
            <v>Marcello Sensini</v>
          </cell>
          <cell r="E1635" t="str">
            <v>udžbenik</v>
          </cell>
          <cell r="F1635" t="str">
            <v>5.-8.</v>
          </cell>
          <cell r="G1635" t="str">
            <v>EDIT</v>
          </cell>
          <cell r="H1635" t="str">
            <v>Novo</v>
          </cell>
          <cell r="I1635" t="str">
            <v>GRATIS</v>
          </cell>
        </row>
        <row r="1636">
          <cell r="A1636">
            <v>5973</v>
          </cell>
          <cell r="B1636">
            <v>3814</v>
          </cell>
          <cell r="C1636" t="str">
            <v>STRUMENTI IN PIU' per la competenza linguistica : quaderno di lavoro</v>
          </cell>
          <cell r="D1636" t="str">
            <v>Marcello Sensini</v>
          </cell>
          <cell r="E1636" t="str">
            <v>radna bilježnica</v>
          </cell>
          <cell r="F1636" t="str">
            <v>5.-8.</v>
          </cell>
          <cell r="G1636" t="str">
            <v>EDIT</v>
          </cell>
          <cell r="H1636" t="str">
            <v>Novo</v>
          </cell>
          <cell r="I1636" t="str">
            <v>GRATIS</v>
          </cell>
        </row>
        <row r="1637">
          <cell r="B1637" t="str">
            <v>UDŽBENICI ZA SLIJEPE</v>
          </cell>
        </row>
        <row r="1638">
          <cell r="A1638">
            <v>3894</v>
          </cell>
          <cell r="B1638">
            <v>2585</v>
          </cell>
          <cell r="C1638" t="str">
            <v>HRVATSKI JEZIK 8 : udžbenik iz hrvatskog jezika za 8. razred osnovne škole</v>
          </cell>
          <cell r="D1638" t="str">
            <v>Marcela Boba, Ana Mesić, Milan Paun, Stjepko Težak</v>
          </cell>
          <cell r="E1638" t="str">
            <v>udžbenik</v>
          </cell>
          <cell r="F1638" t="str">
            <v>8.</v>
          </cell>
          <cell r="G1638" t="str">
            <v>HKZS</v>
          </cell>
          <cell r="I1638">
            <v>719.77</v>
          </cell>
        </row>
        <row r="1639">
          <cell r="A1639">
            <v>3570</v>
          </cell>
          <cell r="B1639">
            <v>2585</v>
          </cell>
          <cell r="C1639" t="str">
            <v>HRVATSKI JEZIK 8 : radna bilježnica iz hrvatskog jezika za 8. razred osnovne škole</v>
          </cell>
          <cell r="D1639" t="str">
            <v>Marcela Boba, Ana Mesić, Milan Paun, Stjepko Težak</v>
          </cell>
          <cell r="E1639" t="str">
            <v>radna bilježnica</v>
          </cell>
          <cell r="F1639" t="str">
            <v>8.</v>
          </cell>
          <cell r="G1639" t="str">
            <v>HKZS</v>
          </cell>
          <cell r="I1639">
            <v>258.82</v>
          </cell>
        </row>
        <row r="1640">
          <cell r="A1640">
            <v>3829</v>
          </cell>
          <cell r="B1640">
            <v>2586</v>
          </cell>
          <cell r="C1640" t="str">
            <v>S KRISTOM U ŽIVOT : udžbenik za katolički vjeronauk za 8. razred osnovne škole</v>
          </cell>
          <cell r="D1640" t="str">
            <v>Josip Periš, Mirjana Vučica, Dušan Vuletić</v>
          </cell>
          <cell r="E1640" t="str">
            <v>udžbenik</v>
          </cell>
          <cell r="F1640" t="str">
            <v>8.</v>
          </cell>
          <cell r="G1640" t="str">
            <v>HKZS</v>
          </cell>
          <cell r="I1640">
            <v>743.4</v>
          </cell>
        </row>
        <row r="1641">
          <cell r="A1641">
            <v>719</v>
          </cell>
          <cell r="B1641">
            <v>11</v>
          </cell>
          <cell r="C1641" t="str">
            <v>MOJA DRUGA POČETNICA : udžbenik za 1. stupanj opismenjavanja slijepe mladeži : 5. - 8. razred osnovne škole, 1. - 4. razred gimnazije i strukovne škole</v>
          </cell>
          <cell r="D1641" t="str">
            <v>Ante Baković</v>
          </cell>
          <cell r="E1641" t="str">
            <v>udžbenik</v>
          </cell>
          <cell r="F1641" t="str">
            <v>5.-8.</v>
          </cell>
          <cell r="G1641" t="str">
            <v>HSS</v>
          </cell>
          <cell r="I1641">
            <v>2995.65</v>
          </cell>
        </row>
        <row r="1642">
          <cell r="A1642">
            <v>3676</v>
          </cell>
          <cell r="B1642">
            <v>2590</v>
          </cell>
          <cell r="C1642" t="str">
            <v>MOJA HRVATSKA 8 : udžbenik iz geografije za 8. razred osnovne škole</v>
          </cell>
          <cell r="D1642" t="str">
            <v>Borna Furst-Bjeliš, Danijel Jukopila</v>
          </cell>
          <cell r="E1642" t="str">
            <v>udžbenik</v>
          </cell>
          <cell r="F1642" t="str">
            <v>8.</v>
          </cell>
          <cell r="G1642" t="str">
            <v>HSS</v>
          </cell>
          <cell r="I1642">
            <v>792.23</v>
          </cell>
        </row>
        <row r="1643">
          <cell r="A1643">
            <v>3478</v>
          </cell>
          <cell r="B1643">
            <v>2590</v>
          </cell>
          <cell r="C1643" t="str">
            <v>MOJA HRVATSKA 8 : radna bilježnica iz geografije za 8. razred osnovne škole</v>
          </cell>
          <cell r="D1643" t="str">
            <v>Borna Furst-Bjeliš, Danijel Jukopila</v>
          </cell>
          <cell r="E1643" t="str">
            <v>radna bilježnica</v>
          </cell>
          <cell r="F1643" t="str">
            <v>8.</v>
          </cell>
          <cell r="G1643" t="str">
            <v>HSS</v>
          </cell>
          <cell r="I1643">
            <v>169.05</v>
          </cell>
        </row>
        <row r="1644">
          <cell r="A1644">
            <v>3857</v>
          </cell>
          <cell r="B1644">
            <v>2591</v>
          </cell>
          <cell r="C1644" t="str">
            <v>TRAGOM PROŠLOSTI 8 : udžbenik iz povijesti za 8. razred osnovne škole</v>
          </cell>
          <cell r="D1644" t="str">
            <v>Krešimir Erdelja, Igor Stojaković</v>
          </cell>
          <cell r="E1644" t="str">
            <v>udžbenik</v>
          </cell>
          <cell r="F1644" t="str">
            <v>8.</v>
          </cell>
          <cell r="G1644" t="str">
            <v>HSS</v>
          </cell>
          <cell r="I1644">
            <v>1237.43</v>
          </cell>
        </row>
        <row r="1645">
          <cell r="A1645">
            <v>3549</v>
          </cell>
          <cell r="B1645">
            <v>2591</v>
          </cell>
          <cell r="C1645" t="str">
            <v>TRAGOM PROŠLOSTI 8 : radna bilježnica iz povijesti za 8. razred osnovne škole</v>
          </cell>
          <cell r="D1645" t="str">
            <v>Krešimir Erdelja, Igor Stojaković</v>
          </cell>
          <cell r="E1645" t="str">
            <v>radna bilježnica</v>
          </cell>
          <cell r="F1645" t="str">
            <v>8.</v>
          </cell>
          <cell r="G1645" t="str">
            <v>HSS</v>
          </cell>
          <cell r="I1645">
            <v>217.88</v>
          </cell>
        </row>
        <row r="1646">
          <cell r="A1646">
            <v>3671</v>
          </cell>
          <cell r="B1646">
            <v>2626</v>
          </cell>
          <cell r="C1646" t="str">
            <v>WAY TO GO 5 : udžbenik engleskog jezika za 8. razred osnovne škole, 2. izdanje</v>
          </cell>
          <cell r="D1646" t="str">
            <v>Biserka Džeba, Maja Mardešić</v>
          </cell>
          <cell r="E1646" t="str">
            <v>udžbenik</v>
          </cell>
          <cell r="F1646" t="str">
            <v>8.</v>
          </cell>
          <cell r="G1646" t="str">
            <v>UUOSSO</v>
          </cell>
          <cell r="I1646">
            <v>5544</v>
          </cell>
        </row>
        <row r="1647">
          <cell r="A1647">
            <v>3473</v>
          </cell>
          <cell r="B1647">
            <v>2626</v>
          </cell>
          <cell r="C1647" t="str">
            <v>WAY TO GO 5 : radna bilježnica engleskog jezika za 8. razred osnovne škole, 2. izdanje</v>
          </cell>
          <cell r="D1647" t="str">
            <v>Biserka Džeba, Maja Mardešić</v>
          </cell>
          <cell r="E1647" t="str">
            <v>radna bilježnica</v>
          </cell>
          <cell r="F1647" t="str">
            <v>8.</v>
          </cell>
          <cell r="G1647" t="str">
            <v>UUOSSO</v>
          </cell>
          <cell r="I1647">
            <v>2288</v>
          </cell>
        </row>
        <row r="1648">
          <cell r="A1648">
            <v>3855</v>
          </cell>
          <cell r="B1648">
            <v>2627</v>
          </cell>
          <cell r="C1648" t="str">
            <v>FLINK MIT DEUTSCH 5 : udžbenik njemačkog jezika za 8. razred osnovne škole, 5. godina učenja</v>
          </cell>
          <cell r="D1648" t="str">
            <v>Plamenka Bernardi-Britvec, Jadranka Salopek</v>
          </cell>
          <cell r="E1648" t="str">
            <v>udžbenik</v>
          </cell>
          <cell r="F1648" t="str">
            <v>8.</v>
          </cell>
          <cell r="G1648" t="str">
            <v>UUOSSO</v>
          </cell>
          <cell r="I1648">
            <v>2860</v>
          </cell>
        </row>
        <row r="1649">
          <cell r="A1649">
            <v>3548</v>
          </cell>
          <cell r="B1649">
            <v>2627</v>
          </cell>
          <cell r="C1649" t="str">
            <v>FLINK MIT DEUTSCH 5 : radna bilježnica njemačkog jezika za 8. razred osnovne škole, 5. godina učenja</v>
          </cell>
          <cell r="D1649" t="str">
            <v>Plamenka Bernardi-Britvec, Jadranka Salopek</v>
          </cell>
          <cell r="E1649" t="str">
            <v>radna bilježnica</v>
          </cell>
          <cell r="F1649" t="str">
            <v>8.</v>
          </cell>
          <cell r="G1649" t="str">
            <v>UUOSSO</v>
          </cell>
          <cell r="I1649">
            <v>1166</v>
          </cell>
        </row>
        <row r="1650">
          <cell r="A1650">
            <v>3672</v>
          </cell>
          <cell r="B1650">
            <v>2628</v>
          </cell>
          <cell r="C1650" t="str">
            <v>VIENI CON ME 5 : corso di lingua italiana : udžbenik talijanskog jezika za 8. razred osnovne škole, prvo izdanje</v>
          </cell>
          <cell r="D1650" t="str">
            <v>Ingrid Damiani Einwalter, Mirjana Marković Marinković, Nives Sironić Bonefačić</v>
          </cell>
          <cell r="E1650" t="str">
            <v>udžbenik</v>
          </cell>
          <cell r="F1650" t="str">
            <v>8.</v>
          </cell>
          <cell r="G1650" t="str">
            <v>UUOSSO</v>
          </cell>
          <cell r="I1650">
            <v>3872</v>
          </cell>
        </row>
        <row r="1651">
          <cell r="A1651">
            <v>4176</v>
          </cell>
          <cell r="B1651">
            <v>2719</v>
          </cell>
          <cell r="C1651" t="str">
            <v>BIOLOGIJA ČOVJEKA : udžbenik za 8. razred osnovne škole</v>
          </cell>
          <cell r="D1651" t="str">
            <v>Ruža Bule, Vlasta Seljanec, Jadranka Tokić</v>
          </cell>
          <cell r="E1651" t="str">
            <v>udžbenik</v>
          </cell>
          <cell r="F1651" t="str">
            <v>8.</v>
          </cell>
          <cell r="G1651" t="str">
            <v>UUOSSO</v>
          </cell>
          <cell r="H1651" t="str">
            <v>Novo</v>
          </cell>
          <cell r="I1651">
            <v>6908</v>
          </cell>
        </row>
        <row r="1652">
          <cell r="A1652">
            <v>4177</v>
          </cell>
          <cell r="B1652">
            <v>2719</v>
          </cell>
          <cell r="C1652" t="str">
            <v>BIOLOGIJA 8 : radna bilježnica iz biologije za 8. razred osnovne škole</v>
          </cell>
          <cell r="D1652" t="str">
            <v>Ruža Bule, Vlasta Seljanec, Jadranka Tokić</v>
          </cell>
          <cell r="E1652" t="str">
            <v>radna bilježnica</v>
          </cell>
          <cell r="F1652" t="str">
            <v>8.</v>
          </cell>
          <cell r="G1652" t="str">
            <v>UUOSSO</v>
          </cell>
          <cell r="H1652" t="str">
            <v>Novo</v>
          </cell>
          <cell r="I1652">
            <v>1881</v>
          </cell>
        </row>
        <row r="1653">
          <cell r="A1653">
            <v>4319</v>
          </cell>
          <cell r="B1653">
            <v>2820</v>
          </cell>
          <cell r="C1653" t="str">
            <v>PROJECT 8 THIRD EDITION : udžbenik engleskog jezika za 8. razred, 8. godina učenja</v>
          </cell>
          <cell r="D1653" t="str">
            <v>Tom Hutchinson</v>
          </cell>
          <cell r="E1653" t="str">
            <v>udžbenik</v>
          </cell>
          <cell r="F1653" t="str">
            <v>8.</v>
          </cell>
          <cell r="G1653" t="str">
            <v>UUOSSO</v>
          </cell>
          <cell r="H1653" t="str">
            <v>Novo</v>
          </cell>
          <cell r="I1653">
            <v>6193</v>
          </cell>
        </row>
        <row r="1654">
          <cell r="A1654">
            <v>4320</v>
          </cell>
          <cell r="B1654">
            <v>2820</v>
          </cell>
          <cell r="C1654" t="str">
            <v>PROJECT 8 THIRD EDITION : radna bilježnica engleskog jezika za 8. razred, 8. godina učenja</v>
          </cell>
          <cell r="D1654" t="str">
            <v>Tom Hutchinson, Lynda Edwards</v>
          </cell>
          <cell r="E1654" t="str">
            <v>radna bilježnica</v>
          </cell>
          <cell r="F1654" t="str">
            <v>8.</v>
          </cell>
          <cell r="G1654" t="str">
            <v>UUOSSO</v>
          </cell>
          <cell r="H1654" t="str">
            <v>Novo</v>
          </cell>
          <cell r="I1654">
            <v>6094</v>
          </cell>
        </row>
        <row r="1655">
          <cell r="A1655">
            <v>4321</v>
          </cell>
          <cell r="B1655">
            <v>2821</v>
          </cell>
          <cell r="C1655" t="str">
            <v>BUILDING BRIDGES 8 : udžbenik engleskog jezika sa zvučnim CD-om za 8. razred osnovne škole, 8. godina učenja</v>
          </cell>
          <cell r="D1655" t="str">
            <v>Kristina Čajo Anđel, Ankica Knezović</v>
          </cell>
          <cell r="E1655" t="str">
            <v>udžbenik</v>
          </cell>
          <cell r="F1655" t="str">
            <v>8.</v>
          </cell>
          <cell r="G1655" t="str">
            <v>UUOSSO</v>
          </cell>
          <cell r="H1655" t="str">
            <v>Novo</v>
          </cell>
          <cell r="I1655">
            <v>9823</v>
          </cell>
        </row>
        <row r="1656">
          <cell r="A1656">
            <v>4322</v>
          </cell>
          <cell r="B1656">
            <v>2821</v>
          </cell>
          <cell r="C1656" t="str">
            <v>BUILDING BRIDGES 8 : radna bilježnica engleskog jezika za 8. razred, 8. godina učenja</v>
          </cell>
          <cell r="D1656" t="str">
            <v>Kristina Čajo Anđel, Ankica Knezović</v>
          </cell>
          <cell r="E1656" t="str">
            <v>radna bilježnica</v>
          </cell>
          <cell r="F1656" t="str">
            <v>8.</v>
          </cell>
          <cell r="G1656" t="str">
            <v>UUOSSO</v>
          </cell>
          <cell r="H1656" t="str">
            <v>Novo</v>
          </cell>
          <cell r="I1656">
            <v>7007</v>
          </cell>
        </row>
        <row r="1657">
          <cell r="A1657">
            <v>4180</v>
          </cell>
          <cell r="B1657">
            <v>2722</v>
          </cell>
          <cell r="C1657" t="str">
            <v>GEOGRAFIJA HRVATSKE 8 : udžbenik iz geografije za 8. razred osnovne škole</v>
          </cell>
          <cell r="D1657" t="str">
            <v>Božica Curić, Zoran Curić</v>
          </cell>
          <cell r="E1657" t="str">
            <v>udžbenik</v>
          </cell>
          <cell r="F1657" t="str">
            <v>8.</v>
          </cell>
          <cell r="G1657" t="str">
            <v>UUOSSO</v>
          </cell>
          <cell r="H1657" t="str">
            <v>Novo</v>
          </cell>
          <cell r="I1657">
            <v>7722</v>
          </cell>
        </row>
        <row r="1658">
          <cell r="A1658">
            <v>4181</v>
          </cell>
          <cell r="B1658">
            <v>2722</v>
          </cell>
          <cell r="C1658" t="str">
            <v>GEOGRAFIJA HRVATSKE 8 : radna bilježnica iz geografije za 8. razred osnovne škole</v>
          </cell>
          <cell r="D1658" t="str">
            <v>Božica Curić, Zoran Curić</v>
          </cell>
          <cell r="E1658" t="str">
            <v>radna bilježnica</v>
          </cell>
          <cell r="F1658" t="str">
            <v>8.</v>
          </cell>
          <cell r="G1658" t="str">
            <v>UUOSSO</v>
          </cell>
          <cell r="H1658" t="str">
            <v>Novo</v>
          </cell>
          <cell r="I1658">
            <v>2134</v>
          </cell>
        </row>
        <row r="1659">
          <cell r="A1659">
            <v>4182</v>
          </cell>
          <cell r="B1659">
            <v>2723</v>
          </cell>
          <cell r="C1659" t="str">
            <v>HRVATSKA KRIJESNICA : udžbenik hrvatskoga jezika za VIII. razred osnovne škole</v>
          </cell>
          <cell r="D1659" t="str">
            <v>Slavica Kovač, Mirjana Jukić, Meri Juričev-Dumpavlov</v>
          </cell>
          <cell r="E1659" t="str">
            <v>udžbenik</v>
          </cell>
          <cell r="F1659" t="str">
            <v>8.</v>
          </cell>
          <cell r="G1659" t="str">
            <v>UUOSSO</v>
          </cell>
          <cell r="H1659" t="str">
            <v>Novo</v>
          </cell>
          <cell r="I1659">
            <v>4642</v>
          </cell>
        </row>
        <row r="1660">
          <cell r="A1660">
            <v>4183</v>
          </cell>
          <cell r="B1660">
            <v>2723</v>
          </cell>
          <cell r="C1660" t="str">
            <v>HRVATSKA KRIJESNICA : radna bilježnica iz hrvatskoga jezika za VIII. razred osnovne škole</v>
          </cell>
          <cell r="D1660" t="str">
            <v>Slavica Kovač, Mirjana Jukić, Meri Juričev-Dumpavlov</v>
          </cell>
          <cell r="E1660" t="str">
            <v>radna bilježnica</v>
          </cell>
          <cell r="F1660" t="str">
            <v>8.</v>
          </cell>
          <cell r="G1660" t="str">
            <v>UUOSSO</v>
          </cell>
          <cell r="H1660" t="str">
            <v>Novo</v>
          </cell>
          <cell r="I1660">
            <v>2497</v>
          </cell>
        </row>
        <row r="1661">
          <cell r="A1661">
            <v>5845</v>
          </cell>
          <cell r="B1661">
            <v>3731</v>
          </cell>
          <cell r="C1661" t="str">
            <v>DVERI RIJEČI 8 : hrvatska čitanka za osmi razred osnovne škole</v>
          </cell>
          <cell r="D1661" t="str">
            <v>Nada Babić, Ivan Đurić, Dinka Golem, Dunja Jelčić</v>
          </cell>
          <cell r="E1661" t="str">
            <v>udžbenik</v>
          </cell>
          <cell r="F1661" t="str">
            <v>8.</v>
          </cell>
          <cell r="G1661" t="str">
            <v>CVB</v>
          </cell>
          <cell r="H1661" t="str">
            <v>Novo</v>
          </cell>
          <cell r="I1661">
            <v>13878</v>
          </cell>
        </row>
        <row r="1662">
          <cell r="A1662">
            <v>4179</v>
          </cell>
          <cell r="B1662">
            <v>2721</v>
          </cell>
          <cell r="C1662" t="str">
            <v>DEUTSCH LERNEN - DEUTSCH SPIELEN 5 : udžbenik njemačkoga jezika za 8. razred osnovne škole</v>
          </cell>
          <cell r="D1662" t="str">
            <v>Ivana Vajda, Karin Nigl</v>
          </cell>
          <cell r="E1662" t="str">
            <v>udžbenik</v>
          </cell>
          <cell r="F1662" t="str">
            <v>8.</v>
          </cell>
          <cell r="G1662" t="str">
            <v>UUOSSO</v>
          </cell>
          <cell r="H1662" t="str">
            <v>Novo</v>
          </cell>
          <cell r="I1662">
            <v>3718</v>
          </cell>
        </row>
        <row r="1663">
          <cell r="A1663">
            <v>4323</v>
          </cell>
          <cell r="B1663">
            <v>2822</v>
          </cell>
          <cell r="C1663" t="str">
            <v>WIR 5 : udžbenik njemačkog jezika za 8. razred, 5. godina učenja</v>
          </cell>
          <cell r="D1663" t="str">
            <v>Giorgio Motta, Mirjana Klobučar</v>
          </cell>
          <cell r="E1663" t="str">
            <v>udžbenik</v>
          </cell>
          <cell r="F1663" t="str">
            <v>8.</v>
          </cell>
          <cell r="G1663" t="str">
            <v>UUOSSO</v>
          </cell>
          <cell r="H1663" t="str">
            <v>Novo</v>
          </cell>
          <cell r="I1663">
            <v>6974</v>
          </cell>
        </row>
        <row r="1664">
          <cell r="A1664">
            <v>4324</v>
          </cell>
          <cell r="B1664">
            <v>2822</v>
          </cell>
          <cell r="C1664" t="str">
            <v>WIR 5 : radna bilježnica njemačkog jezika za 8. razred, 5. godina učenja</v>
          </cell>
          <cell r="D1664" t="str">
            <v>Giorgio Motta, Mirjana Klobučar</v>
          </cell>
          <cell r="E1664" t="str">
            <v>radna bilježnica</v>
          </cell>
          <cell r="F1664" t="str">
            <v>8.</v>
          </cell>
          <cell r="G1664" t="str">
            <v>UUOSSO</v>
          </cell>
          <cell r="H1664" t="str">
            <v>Novo</v>
          </cell>
          <cell r="I1664">
            <v>2431</v>
          </cell>
        </row>
        <row r="1665">
          <cell r="A1665">
            <v>4184</v>
          </cell>
          <cell r="B1665">
            <v>2724</v>
          </cell>
          <cell r="C1665" t="str">
            <v>POVIJEST 8 : udžbenik iz povijesti za VIII. razred osnovne škole</v>
          </cell>
          <cell r="D1665" t="str">
            <v>Vesna Đurić</v>
          </cell>
          <cell r="E1665" t="str">
            <v>udžbenik</v>
          </cell>
          <cell r="F1665" t="str">
            <v>8.</v>
          </cell>
          <cell r="G1665" t="str">
            <v>UUOSSO</v>
          </cell>
          <cell r="H1665" t="str">
            <v>Novo</v>
          </cell>
          <cell r="I1665">
            <v>7953</v>
          </cell>
        </row>
        <row r="1666">
          <cell r="A1666">
            <v>4185</v>
          </cell>
          <cell r="B1666">
            <v>2724</v>
          </cell>
          <cell r="C1666" t="str">
            <v>POVIJEST 8 : radna bilježnica iz povijesti za VIII. razred osnovne škole</v>
          </cell>
          <cell r="D1666" t="str">
            <v>Vesna Đurić</v>
          </cell>
          <cell r="E1666" t="str">
            <v>radna bilježnica</v>
          </cell>
          <cell r="F1666" t="str">
            <v>8.</v>
          </cell>
          <cell r="G1666" t="str">
            <v>UUOSSO</v>
          </cell>
          <cell r="H1666" t="str">
            <v>Novo</v>
          </cell>
          <cell r="I1666">
            <v>3146</v>
          </cell>
        </row>
        <row r="1667">
          <cell r="A1667">
            <v>4189</v>
          </cell>
          <cell r="B1667">
            <v>2727</v>
          </cell>
          <cell r="C1667" t="str">
            <v>ČUDESNI SVIJET TEHNIKE 8 : udžbenik tehničke kulture za 8. razred osnovne škole</v>
          </cell>
          <cell r="D1667" t="str">
            <v>Gordan Bartolić, Vladimir Delić, Slavko Marenčić, Ines Paleka, Dragan Stanojević</v>
          </cell>
          <cell r="E1667" t="str">
            <v>udžbenik</v>
          </cell>
          <cell r="F1667" t="str">
            <v>8.</v>
          </cell>
          <cell r="G1667" t="str">
            <v>UUOSSO</v>
          </cell>
          <cell r="H1667" t="str">
            <v>Novo</v>
          </cell>
          <cell r="I1667">
            <v>4092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94C50A-A1FF-4ECD-93CA-F91238DA2B70}" name="Tablica354" displayName="Tablica354" ref="A3:K78" totalsRowShown="0" headerRowDxfId="12" tableBorderDxfId="11">
  <autoFilter ref="A3:K78" xr:uid="{00000000-0009-0000-0100-000004000000}"/>
  <tableColumns count="11">
    <tableColumn id="1" xr3:uid="{11F4BC50-3C48-492A-9A39-8EFEE7A37F89}" name="Reg. broj" dataDxfId="10" dataCellStyle="Normalno 2"/>
    <tableColumn id="2" xr3:uid="{07AFAEF6-A3A0-4DCC-ABEA-26D714E96AA8}" name="Razred" dataDxfId="9" dataCellStyle="Normalno 2">
      <calculatedColumnFormula>IFERROR(VLOOKUP($A4,'[1]Katalog 2014-2015'!$A$3:$I$1667,6,FALSE),"")</calculatedColumnFormula>
    </tableColumn>
    <tableColumn id="4" xr3:uid="{205ED5CB-EA27-4ACB-920E-85F3B43DE76B}" name="Vrsta izdanja" dataDxfId="8" dataCellStyle="Normalno 2">
      <calculatedColumnFormula>IFERROR(VLOOKUP($A4,'[1]Katalog 2014-2015'!$A$3:$I$1667,5,FALSE),"")</calculatedColumnFormula>
    </tableColumn>
    <tableColumn id="5" xr3:uid="{84F4DB57-BDAB-4758-9D88-34AE20F4E79D}" name="Naziv(i) udžbenika i pripadajućih_x000a_dopunskih nastavnih sredstava" dataDxfId="7" dataCellStyle="Normalno 2">
      <calculatedColumnFormula>IFERROR(VLOOKUP($A4,'[1]Katalog 2014-2015'!$A$3:$I$1667,3,FALSE),"")</calculatedColumnFormula>
    </tableColumn>
    <tableColumn id="6" xr3:uid="{3D46EC8B-5955-4898-830D-CF7543DE6563}" name="Autori" dataDxfId="6" dataCellStyle="Normalno 2">
      <calculatedColumnFormula>IFERROR(VLOOKUP($A4,'[1]Katalog 2014-2015'!$A$3:$I$1667,4,FALSE),"")</calculatedColumnFormula>
    </tableColumn>
    <tableColumn id="3" xr3:uid="{66C868A0-A47B-4BCC-8D29-8A98E1F1C6D1}" name="Nakladnik" dataDxfId="5" dataCellStyle="Normalno 2">
      <calculatedColumnFormula>IFERROR(VLOOKUP($A4,'[1]Katalog 2014-2015'!$A$3:$I$1667,7,FALSE),"")</calculatedColumnFormula>
    </tableColumn>
    <tableColumn id="7" xr3:uid="{23AF4D13-4E5D-40D1-977C-05111F11C26E}" name="Konačna_x000a_MPC" dataDxfId="4" dataCellStyle="Valuta">
      <calculatedColumnFormula>IFERROR(VLOOKUP($A4,'[1]Katalog 2014-2015'!$A$3:$I$1667,9,FALSE),"")</calculatedColumnFormula>
    </tableColumn>
    <tableColumn id="13" xr3:uid="{C80995C4-F27E-4D38-9DFA-63DFB2029B1E}" name="Cijena bez PDV-a" dataDxfId="3"/>
    <tableColumn id="10" xr3:uid="{B070F3BA-134F-472F-A23A-0A75CC88A7A9}" name="Količina" dataDxfId="2"/>
    <tableColumn id="9" xr3:uid="{6F7860FC-9353-468D-92E0-CA38067FDF22}" name="Cijena UKUPNO bez PDV-a" dataDxfId="1" dataCellStyle="Valuta">
      <calculatedColumnFormula>IFERROR(Tablica354[[#This Row],[Cijena bez PDV-a]]*Tablica354[[#This Row],[Količina]],"")</calculatedColumnFormula>
    </tableColumn>
    <tableColumn id="11" xr3:uid="{38D7EAD1-28E6-4227-B0CC-6BE53014EC30}" name="Cijena UKUPNO s PDV-om" dataDxfId="0" dataCellStyle="Valuta">
      <calculatedColumnFormula>Tablica354[[#This Row],[Količina]]*Tablica354[[#This Row],[Konačna
MPC]]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DD5B-EB3B-4320-85F6-20A31D22D890}">
  <dimension ref="A1:M91"/>
  <sheetViews>
    <sheetView tabSelected="1" view="pageBreakPreview" zoomScale="85" zoomScaleNormal="85" zoomScaleSheetLayoutView="85" workbookViewId="0">
      <pane xSplit="2" ySplit="3" topLeftCell="C73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RowHeight="18" x14ac:dyDescent="0.25"/>
  <cols>
    <col min="1" max="1" width="11.42578125" customWidth="1"/>
    <col min="2" max="2" width="9.5703125" customWidth="1"/>
    <col min="3" max="3" width="21.42578125" customWidth="1"/>
    <col min="4" max="4" width="62" style="51" customWidth="1"/>
    <col min="5" max="5" width="33.85546875" customWidth="1"/>
    <col min="6" max="6" width="13.42578125" customWidth="1"/>
    <col min="7" max="7" width="13.85546875" customWidth="1"/>
    <col min="8" max="8" width="16" style="3" customWidth="1"/>
    <col min="9" max="9" width="8.85546875" style="4" customWidth="1"/>
    <col min="10" max="10" width="23.5703125" customWidth="1"/>
    <col min="11" max="11" width="23.7109375" style="5" customWidth="1"/>
  </cols>
  <sheetData>
    <row r="1" spans="1:13" ht="31.5" customHeight="1" x14ac:dyDescent="0.4">
      <c r="A1" s="60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ht="16.5" customHeight="1" x14ac:dyDescent="0.25">
      <c r="D2" s="1"/>
      <c r="E2" s="2"/>
    </row>
    <row r="3" spans="1:13" s="12" customFormat="1" ht="49.5" customHeight="1" x14ac:dyDescent="0.2">
      <c r="A3" s="6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3" ht="30" customHeight="1" x14ac:dyDescent="0.25">
      <c r="A4" s="13">
        <v>5636</v>
      </c>
      <c r="B4" s="14" t="str">
        <f>IFERROR(VLOOKUP($A4,'[1]Katalog 2014-2015'!$A$3:$I$1667,6,FALSE),"")</f>
        <v>2.</v>
      </c>
      <c r="C4" s="15" t="str">
        <f>IFERROR(VLOOKUP($A4,'[1]Katalog 2014-2015'!$A$3:$I$1667,5,FALSE),"")</f>
        <v>udžbenik s višemedijskim nastavnim materijalima</v>
      </c>
      <c r="D4" s="16" t="str">
        <f>IFERROR(VLOOKUP($A4,'[1]Katalog 2014-2015'!$A$3:$I$1667,3,FALSE),"")</f>
        <v>SLOVO PO SLOVO 2 - 1. POLUGODIŠTE : integrirani radni udžbenik hrvatskog jezika i književnosti s višemedijskim nastavnim materijalima u drugom razredu osnovne škole</v>
      </c>
      <c r="E4" s="15" t="str">
        <f>IFERROR(VLOOKUP($A4,'[1]Katalog 2014-2015'!$A$3:$I$1667,4,FALSE),"")</f>
        <v>Terezija Zokić, Benita Vladušić</v>
      </c>
      <c r="F4" s="17" t="str">
        <f>IFERROR(VLOOKUP($A4,'[1]Katalog 2014-2015'!$A$3:$I$1667,7,FALSE),"")</f>
        <v>ŠK</v>
      </c>
      <c r="G4" s="18">
        <f>IFERROR(VLOOKUP($A4,'[1]Katalog 2014-2015'!$A$3:$I$1667,9,FALSE),"")</f>
        <v>67</v>
      </c>
      <c r="H4" s="61" t="s">
        <v>11</v>
      </c>
      <c r="I4" s="62">
        <v>23</v>
      </c>
      <c r="J4" s="63" t="str">
        <f>IFERROR(Tablica354[[#This Row],[Cijena bez PDV-a]]*Tablica354[[#This Row],[Količina]],"")</f>
        <v/>
      </c>
      <c r="K4" s="64">
        <f>Tablica354[[#This Row],[Količina]]*Tablica354[[#This Row],[Konačna
MPC]]</f>
        <v>1541</v>
      </c>
    </row>
    <row r="5" spans="1:13" ht="30" customHeight="1" x14ac:dyDescent="0.25">
      <c r="A5" s="13">
        <v>5637</v>
      </c>
      <c r="B5" s="14" t="str">
        <f>IFERROR(VLOOKUP($A5,'[1]Katalog 2014-2015'!$A$3:$I$1667,6,FALSE),"")</f>
        <v>2.</v>
      </c>
      <c r="C5" s="15" t="str">
        <f>IFERROR(VLOOKUP($A5,'[1]Katalog 2014-2015'!$A$3:$I$1667,5,FALSE),"")</f>
        <v>udžbenik</v>
      </c>
      <c r="D5" s="16" t="str">
        <f>IFERROR(VLOOKUP($A5,'[1]Katalog 2014-2015'!$A$3:$I$1667,3,FALSE),"")</f>
        <v>SLOVO PO SLOVO 2 - 2. POLUGODIŠTE : integrirani radni udžbenik hrvatskog jezika i književnosti u drugom razredu osnovne škole</v>
      </c>
      <c r="E5" s="15" t="str">
        <f>IFERROR(VLOOKUP($A5,'[1]Katalog 2014-2015'!$A$3:$I$1667,4,FALSE),"")</f>
        <v>Terezija Zokić, Benita Vladušić</v>
      </c>
      <c r="F5" s="17" t="str">
        <f>IFERROR(VLOOKUP($A5,'[1]Katalog 2014-2015'!$A$3:$I$1667,7,FALSE),"")</f>
        <v>ŠK</v>
      </c>
      <c r="G5" s="18">
        <f>IFERROR(VLOOKUP($A5,'[1]Katalog 2014-2015'!$A$3:$I$1667,9,FALSE),"")</f>
        <v>67</v>
      </c>
      <c r="H5" s="61" t="s">
        <v>11</v>
      </c>
      <c r="I5" s="62">
        <v>23</v>
      </c>
      <c r="J5" s="63" t="str">
        <f>IFERROR(Tablica354[[#This Row],[Cijena bez PDV-a]]*Tablica354[[#This Row],[Količina]],"")</f>
        <v/>
      </c>
      <c r="K5" s="64">
        <f>Tablica354[[#This Row],[Količina]]*Tablica354[[#This Row],[Konačna
MPC]]</f>
        <v>1541</v>
      </c>
      <c r="M5" s="19"/>
    </row>
    <row r="6" spans="1:13" ht="30" customHeight="1" x14ac:dyDescent="0.25">
      <c r="A6" s="13">
        <v>5610</v>
      </c>
      <c r="B6" s="14" t="str">
        <f>IFERROR(VLOOKUP($A6,'[1]Katalog 2014-2015'!$A$3:$I$1667,6,FALSE),"")</f>
        <v>2.</v>
      </c>
      <c r="C6" s="15" t="str">
        <f>IFERROR(VLOOKUP($A6,'[1]Katalog 2014-2015'!$A$3:$I$1667,5,FALSE),"")</f>
        <v>udžbenik s 2 CD-a</v>
      </c>
      <c r="D6" s="16" t="str">
        <f>IFERROR(VLOOKUP($A6,'[1]Katalog 2014-2015'!$A$3:$I$1667,3,FALSE),"")</f>
        <v>RAZIGRANI ZVUCI 2 : udžbenik glazbene kulture s višemedijskim nastavnim materijalima na 2 CD-a u drugom razredu osnovne škole</v>
      </c>
      <c r="E6" s="15" t="str">
        <f>IFERROR(VLOOKUP($A6,'[1]Katalog 2014-2015'!$A$3:$I$1667,4,FALSE),"")</f>
        <v>Vladimir Jandrašek, Jelena Ivaci</v>
      </c>
      <c r="F6" s="17" t="str">
        <f>IFERROR(VLOOKUP($A6,'[1]Katalog 2014-2015'!$A$3:$I$1667,7,FALSE),"")</f>
        <v>ŠK</v>
      </c>
      <c r="G6" s="18">
        <f>IFERROR(VLOOKUP($A6,'[1]Katalog 2014-2015'!$A$3:$I$1667,9,FALSE),"")</f>
        <v>59</v>
      </c>
      <c r="H6" s="61" t="s">
        <v>11</v>
      </c>
      <c r="I6" s="62">
        <v>23</v>
      </c>
      <c r="J6" s="63" t="str">
        <f>IFERROR(Tablica354[[#This Row],[Cijena bez PDV-a]]*Tablica354[[#This Row],[Količina]],"")</f>
        <v/>
      </c>
      <c r="K6" s="64">
        <f>Tablica354[[#This Row],[Količina]]*Tablica354[[#This Row],[Konačna
MPC]]</f>
        <v>1357</v>
      </c>
    </row>
    <row r="7" spans="1:13" ht="30" customHeight="1" x14ac:dyDescent="0.25">
      <c r="A7" s="20">
        <v>2753</v>
      </c>
      <c r="B7" s="21" t="str">
        <f>IFERROR(VLOOKUP($A7,'[1]Katalog 2014-2015'!$A$3:$I$1667,6,FALSE),"")</f>
        <v>2.</v>
      </c>
      <c r="C7" s="22" t="str">
        <f>IFERROR(VLOOKUP($A7,'[1]Katalog 2014-2015'!$A$3:$I$1667,5,FALSE),"")</f>
        <v>udžbenik s CD-om</v>
      </c>
      <c r="D7" s="23" t="str">
        <f>IFERROR(VLOOKUP($A7,'[1]Katalog 2014-2015'!$A$3:$I$1667,3,FALSE),"")</f>
        <v>AUF DIE PLATZE, FERTIG, LOS! : udžbenik iz njemačkog jezika za 2. razred osnovne škole s CD-om</v>
      </c>
      <c r="E7" s="22" t="str">
        <f>IFERROR(VLOOKUP($A7,'[1]Katalog 2014-2015'!$A$3:$I$1667,4,FALSE),"")</f>
        <v>Irena Pehar, Dinka Štiglmayer</v>
      </c>
      <c r="F7" s="24" t="str">
        <f>IFERROR(VLOOKUP($A7,'[1]Katalog 2014-2015'!$A$3:$I$1667,7,FALSE),"")</f>
        <v>ALFA</v>
      </c>
      <c r="G7" s="25">
        <f>IFERROR(VLOOKUP($A7,'[1]Katalog 2014-2015'!$A$3:$I$1667,9,FALSE),"")</f>
        <v>59</v>
      </c>
      <c r="H7" s="65" t="s">
        <v>11</v>
      </c>
      <c r="I7" s="69">
        <v>11</v>
      </c>
      <c r="J7" s="70" t="str">
        <f>IFERROR(Tablica354[[#This Row],[Cijena bez PDV-a]]*Tablica354[[#This Row],[Količina]],"")</f>
        <v/>
      </c>
      <c r="K7" s="71">
        <f>Tablica354[[#This Row],[Količina]]*Tablica354[[#This Row],[Konačna
MPC]]</f>
        <v>649</v>
      </c>
    </row>
    <row r="8" spans="1:13" ht="30" customHeight="1" x14ac:dyDescent="0.25">
      <c r="A8" s="26">
        <v>5565</v>
      </c>
      <c r="B8" s="27" t="str">
        <f>IFERROR(VLOOKUP($A8,'[1]Katalog 2014-2015'!$A$3:$I$1667,6,FALSE),"")</f>
        <v>2.</v>
      </c>
      <c r="C8" s="28" t="str">
        <f>IFERROR(VLOOKUP($A8,'[1]Katalog 2014-2015'!$A$3:$I$1667,5,FALSE),"")</f>
        <v>udžbenik s višemedijskim nastavnim materijalima</v>
      </c>
      <c r="D8" s="29" t="str">
        <f>IFERROR(VLOOKUP($A8,'[1]Katalog 2014-2015'!$A$3:$I$1667,3,FALSE),"")</f>
        <v>DIP IN 2 : udžbenik engleskog jezika s višemedijskim nastavnim materijalima u drugom razredu osnovne škole - 2. godina učenja</v>
      </c>
      <c r="E8" s="28" t="str">
        <f>IFERROR(VLOOKUP($A8,'[1]Katalog 2014-2015'!$A$3:$I$1667,4,FALSE),"")</f>
        <v>Biserka Džeba, Maja Mardešić</v>
      </c>
      <c r="F8" s="30" t="str">
        <f>IFERROR(VLOOKUP($A8,'[1]Katalog 2014-2015'!$A$3:$I$1667,7,FALSE),"")</f>
        <v>ŠK</v>
      </c>
      <c r="G8" s="31">
        <f>IFERROR(VLOOKUP($A8,'[1]Katalog 2014-2015'!$A$3:$I$1667,9,FALSE),"")</f>
        <v>61</v>
      </c>
      <c r="H8" s="66" t="s">
        <v>11</v>
      </c>
      <c r="I8" s="72">
        <v>12</v>
      </c>
      <c r="J8" s="73" t="str">
        <f>IFERROR(Tablica354[[#This Row],[Cijena bez PDV-a]]*Tablica354[[#This Row],[Količina]],"")</f>
        <v/>
      </c>
      <c r="K8" s="74">
        <f>Tablica354[[#This Row],[Količina]]*Tablica354[[#This Row],[Konačna
MPC]]</f>
        <v>732</v>
      </c>
    </row>
    <row r="9" spans="1:13" ht="30" customHeight="1" x14ac:dyDescent="0.25">
      <c r="A9" s="13">
        <v>5692</v>
      </c>
      <c r="B9" s="14" t="str">
        <f>IFERROR(VLOOKUP($A9,'[1]Katalog 2014-2015'!$A$3:$I$1667,6,FALSE),"")</f>
        <v>2.</v>
      </c>
      <c r="C9" s="15" t="str">
        <f>IFERROR(VLOOKUP($A9,'[1]Katalog 2014-2015'!$A$3:$I$1667,5,FALSE),"")</f>
        <v>udžbenik s višemedijskim nastavnim materijalima</v>
      </c>
      <c r="D9" s="16" t="str">
        <f>IFERROR(VLOOKUP($A9,'[1]Katalog 2014-2015'!$A$3:$I$1667,3,FALSE),"")</f>
        <v>MATEMATIČKIM STAZAMA 2 : udžbenik matematike s višemedijskim nastavnim materijalima u drugom razredu osnovne škole</v>
      </c>
      <c r="E9" s="15" t="str">
        <f>IFERROR(VLOOKUP($A9,'[1]Katalog 2014-2015'!$A$3:$I$1667,4,FALSE),"")</f>
        <v>Gordana Paić, Željka Manzoni, Nenad Kosak, Ivana Marjanović</v>
      </c>
      <c r="F9" s="17" t="str">
        <f>IFERROR(VLOOKUP($A9,'[1]Katalog 2014-2015'!$A$3:$I$1667,7,FALSE),"")</f>
        <v>ŠK</v>
      </c>
      <c r="G9" s="18">
        <f>IFERROR(VLOOKUP($A9,'[1]Katalog 2014-2015'!$A$3:$I$1667,9,FALSE),"")</f>
        <v>61</v>
      </c>
      <c r="H9" s="61" t="s">
        <v>11</v>
      </c>
      <c r="I9" s="62">
        <v>23</v>
      </c>
      <c r="J9" s="63" t="str">
        <f>IFERROR(Tablica354[[#This Row],[Cijena bez PDV-a]]*Tablica354[[#This Row],[Količina]],"")</f>
        <v/>
      </c>
      <c r="K9" s="64">
        <f>Tablica354[[#This Row],[Količina]]*Tablica354[[#This Row],[Konačna
MPC]]</f>
        <v>1403</v>
      </c>
    </row>
    <row r="10" spans="1:13" ht="30" customHeight="1" x14ac:dyDescent="0.25">
      <c r="A10" s="13">
        <v>5749</v>
      </c>
      <c r="B10" s="14" t="str">
        <f>IFERROR(VLOOKUP($A10,'[1]Katalog 2014-2015'!$A$3:$I$1667,6,FALSE),"")</f>
        <v>2.</v>
      </c>
      <c r="C10" s="15" t="str">
        <f>IFERROR(VLOOKUP($A10,'[1]Katalog 2014-2015'!$A$3:$I$1667,5,FALSE),"")</f>
        <v>udžbenik s višemedijskim nastavnim materijalima</v>
      </c>
      <c r="D10" s="16" t="str">
        <f>IFERROR(VLOOKUP($A10,'[1]Katalog 2014-2015'!$A$3:$I$1667,3,FALSE),"")</f>
        <v>EUREKA! 2 : udžbenik prirode i društva s višemedijskim nastavnim materijalima u drugom razredu osnovne škole</v>
      </c>
      <c r="E10" s="15" t="str">
        <f>IFERROR(VLOOKUP($A10,'[1]Katalog 2014-2015'!$A$3:$I$1667,4,FALSE),"")</f>
        <v>Snježana Bakarić Palička, Sanja Ćorić</v>
      </c>
      <c r="F10" s="17" t="str">
        <f>IFERROR(VLOOKUP($A10,'[1]Katalog 2014-2015'!$A$3:$I$1667,7,FALSE),"")</f>
        <v>ŠK</v>
      </c>
      <c r="G10" s="18">
        <f>IFERROR(VLOOKUP($A10,'[1]Katalog 2014-2015'!$A$3:$I$1667,9,FALSE),"")</f>
        <v>57</v>
      </c>
      <c r="H10" s="61" t="s">
        <v>11</v>
      </c>
      <c r="I10" s="62">
        <v>23</v>
      </c>
      <c r="J10" s="63" t="str">
        <f>IFERROR(Tablica354[[#This Row],[Cijena bez PDV-a]]*Tablica354[[#This Row],[Količina]],"")</f>
        <v/>
      </c>
      <c r="K10" s="64">
        <f>Tablica354[[#This Row],[Količina]]*Tablica354[[#This Row],[Konačna
MPC]]</f>
        <v>1311</v>
      </c>
    </row>
    <row r="11" spans="1:13" ht="30" customHeight="1" x14ac:dyDescent="0.25">
      <c r="A11" s="32">
        <v>4774</v>
      </c>
      <c r="B11" s="33" t="str">
        <f>IFERROR(VLOOKUP($A11,'[1]Katalog 2014-2015'!$A$3:$I$1667,6,FALSE),"")</f>
        <v>2.</v>
      </c>
      <c r="C11" s="34" t="str">
        <f>IFERROR(VLOOKUP($A11,'[1]Katalog 2014-2015'!$A$3:$I$1667,5,FALSE),"")</f>
        <v>udžbenik</v>
      </c>
      <c r="D11" s="35" t="str">
        <f>IFERROR(VLOOKUP($A11,'[1]Katalog 2014-2015'!$A$3:$I$1667,3,FALSE),"")</f>
        <v>RASTIMO U ZAHVALNOSTI : udžbenik za katolički vjeronauk drugoga razreda osnovne škole</v>
      </c>
      <c r="E11" s="34" t="str">
        <f>IFERROR(VLOOKUP($A11,'[1]Katalog 2014-2015'!$A$3:$I$1667,4,FALSE),"")</f>
        <v>Josip Jakšić, Karolina Manda Mićanović</v>
      </c>
      <c r="F11" s="36" t="str">
        <f>IFERROR(VLOOKUP($A11,'[1]Katalog 2014-2015'!$A$3:$I$1667,7,FALSE),"")</f>
        <v>GK</v>
      </c>
      <c r="G11" s="37">
        <f>IFERROR(VLOOKUP($A11,'[1]Katalog 2014-2015'!$A$3:$I$1667,9,FALSE),"")</f>
        <v>36</v>
      </c>
      <c r="H11" s="75" t="s">
        <v>11</v>
      </c>
      <c r="I11" s="76">
        <v>15</v>
      </c>
      <c r="J11" s="77" t="str">
        <f>IFERROR(Tablica354[[#This Row],[Cijena bez PDV-a]]*Tablica354[[#This Row],[Količina]],"")</f>
        <v/>
      </c>
      <c r="K11" s="78">
        <f>Tablica354[[#This Row],[Količina]]*Tablica354[[#This Row],[Konačna
MPC]]</f>
        <v>540</v>
      </c>
    </row>
    <row r="12" spans="1:13" ht="30" customHeight="1" x14ac:dyDescent="0.25">
      <c r="A12" s="38">
        <v>5638</v>
      </c>
      <c r="B12" s="14" t="str">
        <f>IFERROR(VLOOKUP($A12,'[1]Katalog 2014-2015'!$A$3:$I$1667,6,FALSE),"")</f>
        <v>3.</v>
      </c>
      <c r="C12" s="15" t="str">
        <f>IFERROR(VLOOKUP($A12,'[1]Katalog 2014-2015'!$A$3:$I$1667,5,FALSE),"")</f>
        <v>udžbenik s višemedijskim nastavnim materijalima</v>
      </c>
      <c r="D12" s="16" t="str">
        <f>IFERROR(VLOOKUP($A12,'[1]Katalog 2014-2015'!$A$3:$I$1667,3,FALSE),"")</f>
        <v>SLOVO PO SLOVO 3 - 1. POLUGODIŠTE : integrirani radni udžbenik hrvatskog jezika i književnosti s višemedijskim nastavnim materijalima u trećem razredu osnovne škole</v>
      </c>
      <c r="E12" s="15" t="str">
        <f>IFERROR(VLOOKUP($A12,'[1]Katalog 2014-2015'!$A$3:$I$1667,4,FALSE),"")</f>
        <v>Terezija Zokić, Benita Vladušić</v>
      </c>
      <c r="F12" s="17" t="str">
        <f>IFERROR(VLOOKUP($A12,'[1]Katalog 2014-2015'!$A$3:$I$1667,7,FALSE),"")</f>
        <v>ŠK</v>
      </c>
      <c r="G12" s="18">
        <f>IFERROR(VLOOKUP($A12,'[1]Katalog 2014-2015'!$A$3:$I$1667,9,FALSE),"")</f>
        <v>67</v>
      </c>
      <c r="H12" s="61" t="s">
        <v>11</v>
      </c>
      <c r="I12" s="62">
        <v>35</v>
      </c>
      <c r="J12" s="63" t="str">
        <f>IFERROR(Tablica354[[#This Row],[Cijena bez PDV-a]]*Tablica354[[#This Row],[Količina]],"")</f>
        <v/>
      </c>
      <c r="K12" s="64">
        <f>Tablica354[[#This Row],[Količina]]*Tablica354[[#This Row],[Konačna
MPC]]</f>
        <v>2345</v>
      </c>
    </row>
    <row r="13" spans="1:13" ht="30" customHeight="1" x14ac:dyDescent="0.25">
      <c r="A13" s="38">
        <v>5639</v>
      </c>
      <c r="B13" s="14" t="str">
        <f>IFERROR(VLOOKUP($A13,'[1]Katalog 2014-2015'!$A$3:$I$1667,6,FALSE),"")</f>
        <v>3.</v>
      </c>
      <c r="C13" s="15" t="str">
        <f>IFERROR(VLOOKUP($A13,'[1]Katalog 2014-2015'!$A$3:$I$1667,5,FALSE),"")</f>
        <v>udžbenik</v>
      </c>
      <c r="D13" s="16" t="str">
        <f>IFERROR(VLOOKUP($A13,'[1]Katalog 2014-2015'!$A$3:$I$1667,3,FALSE),"")</f>
        <v>SLOVO PO SLOVO 3 - 2. POLUGODIŠTE : integrirani radni udžbenik hrvatskog jezika i književnosti u trećem razredu osnovne škole</v>
      </c>
      <c r="E13" s="15" t="str">
        <f>IFERROR(VLOOKUP($A13,'[1]Katalog 2014-2015'!$A$3:$I$1667,4,FALSE),"")</f>
        <v>Terezija Zokić, Benita Vladušić</v>
      </c>
      <c r="F13" s="17" t="str">
        <f>IFERROR(VLOOKUP($A13,'[1]Katalog 2014-2015'!$A$3:$I$1667,7,FALSE),"")</f>
        <v>ŠK</v>
      </c>
      <c r="G13" s="18">
        <f>IFERROR(VLOOKUP($A13,'[1]Katalog 2014-2015'!$A$3:$I$1667,9,FALSE),"")</f>
        <v>67</v>
      </c>
      <c r="H13" s="61" t="s">
        <v>11</v>
      </c>
      <c r="I13" s="62">
        <v>35</v>
      </c>
      <c r="J13" s="63" t="str">
        <f>IFERROR(Tablica354[[#This Row],[Cijena bez PDV-a]]*Tablica354[[#This Row],[Količina]],"")</f>
        <v/>
      </c>
      <c r="K13" s="64">
        <f>Tablica354[[#This Row],[Količina]]*Tablica354[[#This Row],[Konačna
MPC]]</f>
        <v>2345</v>
      </c>
    </row>
    <row r="14" spans="1:13" ht="30" customHeight="1" x14ac:dyDescent="0.25">
      <c r="A14" s="38">
        <v>5611</v>
      </c>
      <c r="B14" s="14" t="str">
        <f>IFERROR(VLOOKUP($A14,'[1]Katalog 2014-2015'!$A$3:$I$1667,6,FALSE),"")</f>
        <v>3.</v>
      </c>
      <c r="C14" s="15" t="str">
        <f>IFERROR(VLOOKUP($A14,'[1]Katalog 2014-2015'!$A$3:$I$1667,5,FALSE),"")</f>
        <v>udžbenik s 2 CD-a</v>
      </c>
      <c r="D14" s="16" t="str">
        <f>IFERROR(VLOOKUP($A14,'[1]Katalog 2014-2015'!$A$3:$I$1667,3,FALSE),"")</f>
        <v>RAZIGRANI ZVUCI 3 : udžbenik glazbene kulture s višemedijskim nastavnim materijalima na 2 CD-a u trećem razredu osnovne škole</v>
      </c>
      <c r="E14" s="15" t="str">
        <f>IFERROR(VLOOKUP($A14,'[1]Katalog 2014-2015'!$A$3:$I$1667,4,FALSE),"")</f>
        <v>Vladimir Jandrašek, Jelena Ivaci</v>
      </c>
      <c r="F14" s="17" t="str">
        <f>IFERROR(VLOOKUP($A14,'[1]Katalog 2014-2015'!$A$3:$I$1667,7,FALSE),"")</f>
        <v>ŠK</v>
      </c>
      <c r="G14" s="18">
        <f>IFERROR(VLOOKUP($A14,'[1]Katalog 2014-2015'!$A$3:$I$1667,9,FALSE),"")</f>
        <v>57</v>
      </c>
      <c r="H14" s="61" t="s">
        <v>11</v>
      </c>
      <c r="I14" s="62">
        <v>35</v>
      </c>
      <c r="J14" s="63" t="str">
        <f>IFERROR(Tablica354[[#This Row],[Cijena bez PDV-a]]*Tablica354[[#This Row],[Količina]],"")</f>
        <v/>
      </c>
      <c r="K14" s="64">
        <f>Tablica354[[#This Row],[Količina]]*Tablica354[[#This Row],[Konačna
MPC]]</f>
        <v>1995</v>
      </c>
    </row>
    <row r="15" spans="1:13" ht="30" customHeight="1" x14ac:dyDescent="0.25">
      <c r="A15" s="20">
        <v>3933</v>
      </c>
      <c r="B15" s="21" t="str">
        <f>IFERROR(VLOOKUP($A15,'[1]Katalog 2014-2015'!$A$3:$I$1667,6,FALSE),"")</f>
        <v>3.</v>
      </c>
      <c r="C15" s="22" t="str">
        <f>IFERROR(VLOOKUP($A15,'[1]Katalog 2014-2015'!$A$3:$I$1667,5,FALSE),"")</f>
        <v>udžbenik s CD-om</v>
      </c>
      <c r="D15" s="23" t="str">
        <f>IFERROR(VLOOKUP($A15,'[1]Katalog 2014-2015'!$A$3:$I$1667,3,FALSE),"")</f>
        <v>AUF DIE PLATZE, FERTIG, LOS 3 : udžbenik njemačkog jezika za 3. razred osnovne škole</v>
      </c>
      <c r="E15" s="22" t="str">
        <f>IFERROR(VLOOKUP($A15,'[1]Katalog 2014-2015'!$A$3:$I$1667,4,FALSE),"")</f>
        <v>Irena Pehar Miklenić, Dinka Štiglmayer</v>
      </c>
      <c r="F15" s="24" t="str">
        <f>IFERROR(VLOOKUP($A15,'[1]Katalog 2014-2015'!$A$3:$I$1667,7,FALSE),"")</f>
        <v>ALFA</v>
      </c>
      <c r="G15" s="25">
        <f>IFERROR(VLOOKUP($A15,'[1]Katalog 2014-2015'!$A$3:$I$1667,9,FALSE),"")</f>
        <v>59</v>
      </c>
      <c r="H15" s="65" t="s">
        <v>11</v>
      </c>
      <c r="I15" s="69">
        <v>21</v>
      </c>
      <c r="J15" s="70" t="str">
        <f>IFERROR(Tablica354[[#This Row],[Cijena bez PDV-a]]*Tablica354[[#This Row],[Količina]],"")</f>
        <v/>
      </c>
      <c r="K15" s="71">
        <f>Tablica354[[#This Row],[Količina]]*Tablica354[[#This Row],[Konačna
MPC]]</f>
        <v>1239</v>
      </c>
    </row>
    <row r="16" spans="1:13" ht="30" customHeight="1" x14ac:dyDescent="0.25">
      <c r="A16" s="26">
        <v>5567</v>
      </c>
      <c r="B16" s="27" t="str">
        <f>IFERROR(VLOOKUP($A16,'[1]Katalog 2014-2015'!$A$3:$I$1667,6,FALSE),"")</f>
        <v>3.</v>
      </c>
      <c r="C16" s="28" t="str">
        <f>IFERROR(VLOOKUP($A16,'[1]Katalog 2014-2015'!$A$3:$I$1667,5,FALSE),"")</f>
        <v>udžbenik s višemedijskim nastavnim materijalima</v>
      </c>
      <c r="D16" s="29" t="str">
        <f>IFERROR(VLOOKUP($A16,'[1]Katalog 2014-2015'!$A$3:$I$1667,3,FALSE),"")</f>
        <v>DIP IN 3 : udžbenik engleskog jezika s višemedijskim nastavnim materijalima u trećem razredu osnovne škole - 3. godina učenja</v>
      </c>
      <c r="E16" s="28" t="str">
        <f>IFERROR(VLOOKUP($A16,'[1]Katalog 2014-2015'!$A$3:$I$1667,4,FALSE),"")</f>
        <v>Maja Mardešić</v>
      </c>
      <c r="F16" s="30" t="str">
        <f>IFERROR(VLOOKUP($A16,'[1]Katalog 2014-2015'!$A$3:$I$1667,7,FALSE),"")</f>
        <v>ŠK</v>
      </c>
      <c r="G16" s="31">
        <f>IFERROR(VLOOKUP($A16,'[1]Katalog 2014-2015'!$A$3:$I$1667,9,FALSE),"")</f>
        <v>61</v>
      </c>
      <c r="H16" s="66" t="s">
        <v>11</v>
      </c>
      <c r="I16" s="72">
        <v>14</v>
      </c>
      <c r="J16" s="73" t="str">
        <f>IFERROR(Tablica354[[#This Row],[Cijena bez PDV-a]]*Tablica354[[#This Row],[Količina]],"")</f>
        <v/>
      </c>
      <c r="K16" s="74">
        <f>Tablica354[[#This Row],[Količina]]*Tablica354[[#This Row],[Konačna
MPC]]</f>
        <v>854</v>
      </c>
    </row>
    <row r="17" spans="1:11" ht="30" customHeight="1" x14ac:dyDescent="0.25">
      <c r="A17" s="38">
        <v>5694</v>
      </c>
      <c r="B17" s="14" t="str">
        <f>IFERROR(VLOOKUP($A17,'[1]Katalog 2014-2015'!$A$3:$I$1667,6,FALSE),"")</f>
        <v>3.</v>
      </c>
      <c r="C17" s="15" t="str">
        <f>IFERROR(VLOOKUP($A17,'[1]Katalog 2014-2015'!$A$3:$I$1667,5,FALSE),"")</f>
        <v>udžbenik s višemedijskim nastavnim materijalima</v>
      </c>
      <c r="D17" s="16" t="str">
        <f>IFERROR(VLOOKUP($A17,'[1]Katalog 2014-2015'!$A$3:$I$1667,3,FALSE),"")</f>
        <v>MATEMATIČKIM STAZAMA 3 : udžbenik matematike s višemedijskim nastavnim materijalima u trećem razredu osnovne škole</v>
      </c>
      <c r="E17" s="15" t="str">
        <f>IFERROR(VLOOKUP($A17,'[1]Katalog 2014-2015'!$A$3:$I$1667,4,FALSE),"")</f>
        <v>Gordana Paić, Željka Manzoni, Nenad Kosak, Ivana Marjanović</v>
      </c>
      <c r="F17" s="17" t="str">
        <f>IFERROR(VLOOKUP($A17,'[1]Katalog 2014-2015'!$A$3:$I$1667,7,FALSE),"")</f>
        <v>ŠK</v>
      </c>
      <c r="G17" s="18">
        <f>IFERROR(VLOOKUP($A17,'[1]Katalog 2014-2015'!$A$3:$I$1667,9,FALSE),"")</f>
        <v>61</v>
      </c>
      <c r="H17" s="61" t="s">
        <v>11</v>
      </c>
      <c r="I17" s="62">
        <v>35</v>
      </c>
      <c r="J17" s="63" t="str">
        <f>IFERROR(Tablica354[[#This Row],[Cijena bez PDV-a]]*Tablica354[[#This Row],[Količina]],"")</f>
        <v/>
      </c>
      <c r="K17" s="64">
        <f>Tablica354[[#This Row],[Količina]]*Tablica354[[#This Row],[Konačna
MPC]]</f>
        <v>2135</v>
      </c>
    </row>
    <row r="18" spans="1:11" ht="30" customHeight="1" x14ac:dyDescent="0.25">
      <c r="A18" s="38">
        <v>5743</v>
      </c>
      <c r="B18" s="14" t="str">
        <f>IFERROR(VLOOKUP($A18,'[1]Katalog 2014-2015'!$A$3:$I$1667,6,FALSE),"")</f>
        <v>3.</v>
      </c>
      <c r="C18" s="15" t="str">
        <f>IFERROR(VLOOKUP($A18,'[1]Katalog 2014-2015'!$A$3:$I$1667,5,FALSE),"")</f>
        <v>udžbenik s višemedijskim nastavnim materijalima</v>
      </c>
      <c r="D18" s="16" t="str">
        <f>IFERROR(VLOOKUP($A18,'[1]Katalog 2014-2015'!$A$3:$I$1667,3,FALSE),"")</f>
        <v>NAŠ SVIJET 3 : udžbenik  prirode i društva s višemedijskim nastavnim materijalima u trećem razredu osnovne škole</v>
      </c>
      <c r="E18" s="15" t="str">
        <f>IFERROR(VLOOKUP($A18,'[1]Katalog 2014-2015'!$A$3:$I$1667,4,FALSE),"")</f>
        <v>Alena Letina, Tamara Kisovar Ivanda, Ivo Nejašmić, Ivan De Zan</v>
      </c>
      <c r="F18" s="17" t="str">
        <f>IFERROR(VLOOKUP($A18,'[1]Katalog 2014-2015'!$A$3:$I$1667,7,FALSE),"")</f>
        <v>ŠK</v>
      </c>
      <c r="G18" s="18">
        <f>IFERROR(VLOOKUP($A18,'[1]Katalog 2014-2015'!$A$3:$I$1667,9,FALSE),"")</f>
        <v>55</v>
      </c>
      <c r="H18" s="61" t="s">
        <v>11</v>
      </c>
      <c r="I18" s="62">
        <v>35</v>
      </c>
      <c r="J18" s="63" t="str">
        <f>IFERROR(Tablica354[[#This Row],[Cijena bez PDV-a]]*Tablica354[[#This Row],[Količina]],"")</f>
        <v/>
      </c>
      <c r="K18" s="64">
        <f>Tablica354[[#This Row],[Količina]]*Tablica354[[#This Row],[Konačna
MPC]]</f>
        <v>1925</v>
      </c>
    </row>
    <row r="19" spans="1:11" ht="30" customHeight="1" x14ac:dyDescent="0.25">
      <c r="A19" s="32">
        <v>4859</v>
      </c>
      <c r="B19" s="33" t="str">
        <f>IFERROR(VLOOKUP($A19,'[1]Katalog 2014-2015'!$A$3:$I$1667,6,FALSE),"")</f>
        <v>3.</v>
      </c>
      <c r="C19" s="34" t="str">
        <f>IFERROR(VLOOKUP($A19,'[1]Katalog 2014-2015'!$A$3:$I$1667,5,FALSE),"")</f>
        <v>udžbenik</v>
      </c>
      <c r="D19" s="35" t="str">
        <f>IFERROR(VLOOKUP($A19,'[1]Katalog 2014-2015'!$A$3:$I$1667,3,FALSE),"")</f>
        <v>ZA STOLOM LJUBAVI I POMIRENJA : udžbenik za katolički vjeronauk trećega razreda osnovne škole</v>
      </c>
      <c r="E19" s="34" t="str">
        <f>IFERROR(VLOOKUP($A19,'[1]Katalog 2014-2015'!$A$3:$I$1667,4,FALSE),"")</f>
        <v>Ivica Pažin, Ante Pavlović i drugi</v>
      </c>
      <c r="F19" s="36" t="str">
        <f>IFERROR(VLOOKUP($A19,'[1]Katalog 2014-2015'!$A$3:$I$1667,7,FALSE),"")</f>
        <v>KS</v>
      </c>
      <c r="G19" s="37">
        <f>IFERROR(VLOOKUP($A19,'[1]Katalog 2014-2015'!$A$3:$I$1667,9,FALSE),"")</f>
        <v>36</v>
      </c>
      <c r="H19" s="75" t="s">
        <v>11</v>
      </c>
      <c r="I19" s="76">
        <v>20</v>
      </c>
      <c r="J19" s="77" t="str">
        <f>IFERROR(Tablica354[[#This Row],[Cijena bez PDV-a]]*Tablica354[[#This Row],[Količina]],"")</f>
        <v/>
      </c>
      <c r="K19" s="78">
        <f>Tablica354[[#This Row],[Količina]]*Tablica354[[#This Row],[Konačna
MPC]]</f>
        <v>720</v>
      </c>
    </row>
    <row r="20" spans="1:11" ht="30" customHeight="1" x14ac:dyDescent="0.25">
      <c r="A20" s="38">
        <v>5640</v>
      </c>
      <c r="B20" s="14" t="str">
        <f>IFERROR(VLOOKUP($A20,'[1]Katalog 2014-2015'!$A$3:$I$1667,6,FALSE),"")</f>
        <v>4.</v>
      </c>
      <c r="C20" s="15" t="str">
        <f>IFERROR(VLOOKUP($A20,'[1]Katalog 2014-2015'!$A$3:$I$1667,5,FALSE),"")</f>
        <v>udžbenik s višemedijskim nastavnim materijalima</v>
      </c>
      <c r="D20" s="16" t="str">
        <f>IFERROR(VLOOKUP($A20,'[1]Katalog 2014-2015'!$A$3:$I$1667,3,FALSE),"")</f>
        <v>SLOVO PO SLOVO 4 - 1. POLUGODIŠTE : integrirani radni udžbenik hrvatskog jezika i književnosti s višemedijskim nastavnim materijalima u četvrtom razredu osnovne škole</v>
      </c>
      <c r="E20" s="15" t="str">
        <f>IFERROR(VLOOKUP($A20,'[1]Katalog 2014-2015'!$A$3:$I$1667,4,FALSE),"")</f>
        <v>Terezija Zokić, Benita Vladušić</v>
      </c>
      <c r="F20" s="17" t="str">
        <f>IFERROR(VLOOKUP($A20,'[1]Katalog 2014-2015'!$A$3:$I$1667,7,FALSE),"")</f>
        <v>ŠK</v>
      </c>
      <c r="G20" s="18">
        <f>IFERROR(VLOOKUP($A20,'[1]Katalog 2014-2015'!$A$3:$I$1667,9,FALSE),"")</f>
        <v>67</v>
      </c>
      <c r="H20" s="61" t="s">
        <v>11</v>
      </c>
      <c r="I20" s="62">
        <v>29</v>
      </c>
      <c r="J20" s="63" t="str">
        <f>IFERROR(Tablica354[[#This Row],[Cijena bez PDV-a]]*Tablica354[[#This Row],[Količina]],"")</f>
        <v/>
      </c>
      <c r="K20" s="64">
        <f>Tablica354[[#This Row],[Količina]]*Tablica354[[#This Row],[Konačna
MPC]]</f>
        <v>1943</v>
      </c>
    </row>
    <row r="21" spans="1:11" ht="30" customHeight="1" x14ac:dyDescent="0.25">
      <c r="A21" s="38">
        <v>5641</v>
      </c>
      <c r="B21" s="14" t="str">
        <f>IFERROR(VLOOKUP($A21,'[1]Katalog 2014-2015'!$A$3:$I$1667,6,FALSE),"")</f>
        <v>4.</v>
      </c>
      <c r="C21" s="15" t="str">
        <f>IFERROR(VLOOKUP($A21,'[1]Katalog 2014-2015'!$A$3:$I$1667,5,FALSE),"")</f>
        <v>udžbenik</v>
      </c>
      <c r="D21" s="16" t="str">
        <f>IFERROR(VLOOKUP($A21,'[1]Katalog 2014-2015'!$A$3:$I$1667,3,FALSE),"")</f>
        <v>SLOVO PO SLOVO 4 - 2. POLUGODIŠTE : integrirani radni udžbenik hrvatskog jezika i književnosti u četvrtom razredu osnovne škole</v>
      </c>
      <c r="E21" s="15" t="str">
        <f>IFERROR(VLOOKUP($A21,'[1]Katalog 2014-2015'!$A$3:$I$1667,4,FALSE),"")</f>
        <v>Terezija Zokić, Benita Vladušić</v>
      </c>
      <c r="F21" s="17" t="str">
        <f>IFERROR(VLOOKUP($A21,'[1]Katalog 2014-2015'!$A$3:$I$1667,7,FALSE),"")</f>
        <v>ŠK</v>
      </c>
      <c r="G21" s="18">
        <f>IFERROR(VLOOKUP($A21,'[1]Katalog 2014-2015'!$A$3:$I$1667,9,FALSE),"")</f>
        <v>67</v>
      </c>
      <c r="H21" s="61" t="s">
        <v>11</v>
      </c>
      <c r="I21" s="62">
        <v>29</v>
      </c>
      <c r="J21" s="63" t="str">
        <f>IFERROR(Tablica354[[#This Row],[Cijena bez PDV-a]]*Tablica354[[#This Row],[Količina]],"")</f>
        <v/>
      </c>
      <c r="K21" s="64">
        <f>Tablica354[[#This Row],[Količina]]*Tablica354[[#This Row],[Konačna
MPC]]</f>
        <v>1943</v>
      </c>
    </row>
    <row r="22" spans="1:11" ht="30" customHeight="1" x14ac:dyDescent="0.25">
      <c r="A22" s="38">
        <v>4541</v>
      </c>
      <c r="B22" s="14" t="str">
        <f>IFERROR(VLOOKUP($A22,'[1]Katalog 2014-2015'!$A$3:$I$1667,6,FALSE),"")</f>
        <v>4.</v>
      </c>
      <c r="C22" s="15" t="str">
        <f>IFERROR(VLOOKUP($A22,'[1]Katalog 2014-2015'!$A$3:$I$1667,5,FALSE),"")</f>
        <v>udžbenik</v>
      </c>
      <c r="D22" s="16" t="str">
        <f>IFERROR(VLOOKUP($A22,'[1]Katalog 2014-2015'!$A$3:$I$1667,3,FALSE),"")</f>
        <v>SVIJET GLAZBE 4 : udžbenik za glazbenu kulturu u četvrtom razredu osnovne škole (s CD-om)</v>
      </c>
      <c r="E22" s="15" t="str">
        <f>IFERROR(VLOOKUP($A22,'[1]Katalog 2014-2015'!$A$3:$I$1667,4,FALSE),"")</f>
        <v>Ante Gašpardi, Tonka Lazarić, Nevenka Raguž, Zoran Štefanac</v>
      </c>
      <c r="F22" s="17" t="str">
        <f>IFERROR(VLOOKUP($A22,'[1]Katalog 2014-2015'!$A$3:$I$1667,7,FALSE),"")</f>
        <v>ALFA</v>
      </c>
      <c r="G22" s="18">
        <f>IFERROR(VLOOKUP($A22,'[1]Katalog 2014-2015'!$A$3:$I$1667,9,FALSE),"")</f>
        <v>70</v>
      </c>
      <c r="H22" s="61" t="s">
        <v>11</v>
      </c>
      <c r="I22" s="62">
        <v>29</v>
      </c>
      <c r="J22" s="63" t="str">
        <f>IFERROR(Tablica354[[#This Row],[Cijena bez PDV-a]]*Tablica354[[#This Row],[Količina]],"")</f>
        <v/>
      </c>
      <c r="K22" s="64">
        <f>Tablica354[[#This Row],[Količina]]*Tablica354[[#This Row],[Konačna
MPC]]</f>
        <v>2030</v>
      </c>
    </row>
    <row r="23" spans="1:11" ht="30" customHeight="1" x14ac:dyDescent="0.25">
      <c r="A23" s="20">
        <v>4607</v>
      </c>
      <c r="B23" s="21" t="str">
        <f>IFERROR(VLOOKUP($A23,'[1]Katalog 2014-2015'!$A$3:$I$1667,6,FALSE),"")</f>
        <v>4.</v>
      </c>
      <c r="C23" s="22" t="str">
        <f>IFERROR(VLOOKUP($A23,'[1]Katalog 2014-2015'!$A$3:$I$1667,5,FALSE),"")</f>
        <v>udžbenik</v>
      </c>
      <c r="D23" s="23" t="str">
        <f>IFERROR(VLOOKUP($A23,'[1]Katalog 2014-2015'!$A$3:$I$1667,3,FALSE),"")</f>
        <v>AUF DIE PLÄTZE, FERTIG, LOS 4 : udžbenik iz njemačkoga jezika za 4. razred osnovne škole s CD-om (4. godina učenja)</v>
      </c>
      <c r="E23" s="22" t="str">
        <f>IFERROR(VLOOKUP($A23,'[1]Katalog 2014-2015'!$A$3:$I$1667,4,FALSE),"")</f>
        <v>Dinka Štiglmayer Bočkarjov, Irena Pehar Miklenić</v>
      </c>
      <c r="F23" s="24" t="str">
        <f>IFERROR(VLOOKUP($A23,'[1]Katalog 2014-2015'!$A$3:$I$1667,7,FALSE),"")</f>
        <v>ALFA</v>
      </c>
      <c r="G23" s="25">
        <f>IFERROR(VLOOKUP($A23,'[1]Katalog 2014-2015'!$A$3:$I$1667,9,FALSE),"")</f>
        <v>59</v>
      </c>
      <c r="H23" s="65" t="s">
        <v>11</v>
      </c>
      <c r="I23" s="69">
        <v>19</v>
      </c>
      <c r="J23" s="70" t="str">
        <f>IFERROR(Tablica354[[#This Row],[Cijena bez PDV-a]]*Tablica354[[#This Row],[Količina]],"")</f>
        <v/>
      </c>
      <c r="K23" s="71">
        <f>Tablica354[[#This Row],[Količina]]*Tablica354[[#This Row],[Konačna
MPC]]</f>
        <v>1121</v>
      </c>
    </row>
    <row r="24" spans="1:11" ht="30" customHeight="1" x14ac:dyDescent="0.25">
      <c r="A24" s="26">
        <v>5569</v>
      </c>
      <c r="B24" s="27" t="str">
        <f>IFERROR(VLOOKUP($A24,'[1]Katalog 2014-2015'!$A$3:$I$1667,6,FALSE),"")</f>
        <v>4.</v>
      </c>
      <c r="C24" s="28" t="str">
        <f>IFERROR(VLOOKUP($A24,'[1]Katalog 2014-2015'!$A$3:$I$1667,5,FALSE),"")</f>
        <v>udžbenik s višemedijskim nastavnim materijalima</v>
      </c>
      <c r="D24" s="29" t="str">
        <f>IFERROR(VLOOKUP($A24,'[1]Katalog 2014-2015'!$A$3:$I$1667,3,FALSE),"")</f>
        <v>DIP IN 4 : udžbenik engleskog jezika s višemedijskim nastavnim materijalima u četvrtom razredu osnovne škole - 4. godina učenja</v>
      </c>
      <c r="E24" s="28" t="str">
        <f>IFERROR(VLOOKUP($A24,'[1]Katalog 2014-2015'!$A$3:$I$1667,4,FALSE),"")</f>
        <v>Suzana Ban, Dubravka Blažić</v>
      </c>
      <c r="F24" s="30" t="str">
        <f>IFERROR(VLOOKUP($A24,'[1]Katalog 2014-2015'!$A$3:$I$1667,7,FALSE),"")</f>
        <v>ŠK</v>
      </c>
      <c r="G24" s="31">
        <f>IFERROR(VLOOKUP($A24,'[1]Katalog 2014-2015'!$A$3:$I$1667,9,FALSE),"")</f>
        <v>67</v>
      </c>
      <c r="H24" s="66" t="s">
        <v>11</v>
      </c>
      <c r="I24" s="72">
        <v>10</v>
      </c>
      <c r="J24" s="73" t="str">
        <f>IFERROR(Tablica354[[#This Row],[Cijena bez PDV-a]]*Tablica354[[#This Row],[Količina]],"")</f>
        <v/>
      </c>
      <c r="K24" s="74">
        <f>Tablica354[[#This Row],[Količina]]*Tablica354[[#This Row],[Konačna
MPC]]</f>
        <v>670</v>
      </c>
    </row>
    <row r="25" spans="1:11" ht="30" customHeight="1" x14ac:dyDescent="0.25">
      <c r="A25" s="38">
        <v>5696</v>
      </c>
      <c r="B25" s="14" t="str">
        <f>IFERROR(VLOOKUP($A25,'[1]Katalog 2014-2015'!$A$3:$I$1667,6,FALSE),"")</f>
        <v>4.</v>
      </c>
      <c r="C25" s="15" t="str">
        <f>IFERROR(VLOOKUP($A25,'[1]Katalog 2014-2015'!$A$3:$I$1667,5,FALSE),"")</f>
        <v>udžbenik s višemedijskim nastavnim materijalima</v>
      </c>
      <c r="D25" s="16" t="str">
        <f>IFERROR(VLOOKUP($A25,'[1]Katalog 2014-2015'!$A$3:$I$1667,3,FALSE),"")</f>
        <v>MATEMATIČKIM STAZAMA 4 : udžbenik matematike s višemedijskim nastavnim materijalima u četvrtom razredu osnovne škole</v>
      </c>
      <c r="E25" s="15" t="str">
        <f>IFERROR(VLOOKUP($A25,'[1]Katalog 2014-2015'!$A$3:$I$1667,4,FALSE),"")</f>
        <v>Gordana Paić, Željka Manzoni, Nenad Kosak, Ivana Marjanović</v>
      </c>
      <c r="F25" s="17" t="str">
        <f>IFERROR(VLOOKUP($A25,'[1]Katalog 2014-2015'!$A$3:$I$1667,7,FALSE),"")</f>
        <v>ŠK</v>
      </c>
      <c r="G25" s="18">
        <f>IFERROR(VLOOKUP($A25,'[1]Katalog 2014-2015'!$A$3:$I$1667,9,FALSE),"")</f>
        <v>61</v>
      </c>
      <c r="H25" s="61" t="s">
        <v>11</v>
      </c>
      <c r="I25" s="62">
        <v>29</v>
      </c>
      <c r="J25" s="63" t="str">
        <f>IFERROR(Tablica354[[#This Row],[Cijena bez PDV-a]]*Tablica354[[#This Row],[Količina]],"")</f>
        <v/>
      </c>
      <c r="K25" s="64">
        <f>Tablica354[[#This Row],[Količina]]*Tablica354[[#This Row],[Konačna
MPC]]</f>
        <v>1769</v>
      </c>
    </row>
    <row r="26" spans="1:11" ht="30" customHeight="1" x14ac:dyDescent="0.25">
      <c r="A26" s="38">
        <v>5745</v>
      </c>
      <c r="B26" s="14" t="str">
        <f>IFERROR(VLOOKUP($A26,'[1]Katalog 2014-2015'!$A$3:$I$1667,6,FALSE),"")</f>
        <v>4.</v>
      </c>
      <c r="C26" s="15" t="str">
        <f>IFERROR(VLOOKUP($A26,'[1]Katalog 2014-2015'!$A$3:$I$1667,5,FALSE),"")</f>
        <v>udžbenik s višemedijskim nastavnim materijalima</v>
      </c>
      <c r="D26" s="16" t="str">
        <f>IFERROR(VLOOKUP($A26,'[1]Katalog 2014-2015'!$A$3:$I$1667,3,FALSE),"")</f>
        <v>NAŠ SVIJET 4 : udžbenik prirode i društva s višemedijskim nastavnim materijalima u četvrtom razredu osnovne škole</v>
      </c>
      <c r="E26" s="15" t="str">
        <f>IFERROR(VLOOKUP($A26,'[1]Katalog 2014-2015'!$A$3:$I$1667,4,FALSE),"")</f>
        <v>Tamara Kisovar Ivanda, Alena Letina, Ivo Nejašmić, Ivan De Zan , Božena Vranješ Šoljan</v>
      </c>
      <c r="F26" s="17" t="str">
        <f>IFERROR(VLOOKUP($A26,'[1]Katalog 2014-2015'!$A$3:$I$1667,7,FALSE),"")</f>
        <v>ŠK</v>
      </c>
      <c r="G26" s="18">
        <f>IFERROR(VLOOKUP($A26,'[1]Katalog 2014-2015'!$A$3:$I$1667,9,FALSE),"")</f>
        <v>55</v>
      </c>
      <c r="H26" s="61" t="s">
        <v>11</v>
      </c>
      <c r="I26" s="62">
        <v>29</v>
      </c>
      <c r="J26" s="63" t="str">
        <f>IFERROR(Tablica354[[#This Row],[Cijena bez PDV-a]]*Tablica354[[#This Row],[Količina]],"")</f>
        <v/>
      </c>
      <c r="K26" s="64">
        <f>Tablica354[[#This Row],[Količina]]*Tablica354[[#This Row],[Konačna
MPC]]</f>
        <v>1595</v>
      </c>
    </row>
    <row r="27" spans="1:11" ht="30" customHeight="1" x14ac:dyDescent="0.25">
      <c r="A27" s="20">
        <v>4845</v>
      </c>
      <c r="B27" s="21" t="str">
        <f>IFERROR(VLOOKUP($A27,'[1]Katalog 2014-2015'!$A$3:$I$1667,6,FALSE),"")</f>
        <v>4.</v>
      </c>
      <c r="C27" s="22" t="str">
        <f>IFERROR(VLOOKUP($A27,'[1]Katalog 2014-2015'!$A$3:$I$1667,5,FALSE),"")</f>
        <v>udžbenik s CD-om</v>
      </c>
      <c r="D27" s="23" t="str">
        <f>IFERROR(VLOOKUP($A27,'[1]Katalog 2014-2015'!$A$3:$I$1667,3,FALSE),"")</f>
        <v>WIR+ 1 : udžbenik njemačkog jezika za 4. razred osnovne škole 1. godina učenja s pripadajućim audio CD-om</v>
      </c>
      <c r="E27" s="22" t="str">
        <f>IFERROR(VLOOKUP($A27,'[1]Katalog 2014-2015'!$A$3:$I$1667,4,FALSE),"")</f>
        <v>Giorgio Motta, Mirjana Klobučar</v>
      </c>
      <c r="F27" s="24" t="str">
        <f>IFERROR(VLOOKUP($A27,'[1]Katalog 2014-2015'!$A$3:$I$1667,7,FALSE),"")</f>
        <v>KLETT</v>
      </c>
      <c r="G27" s="25">
        <f>IFERROR(VLOOKUP($A27,'[1]Katalog 2014-2015'!$A$3:$I$1667,9,FALSE),"")</f>
        <v>72</v>
      </c>
      <c r="H27" s="67" t="s">
        <v>11</v>
      </c>
      <c r="I27" s="69">
        <f>1+6</f>
        <v>7</v>
      </c>
      <c r="J27" s="70" t="str">
        <f>IFERROR(Tablica354[[#This Row],[Cijena bez PDV-a]]*Tablica354[[#This Row],[Količina]],"")</f>
        <v/>
      </c>
      <c r="K27" s="71">
        <f>Tablica354[[#This Row],[Količina]]*Tablica354[[#This Row],[Konačna
MPC]]</f>
        <v>504</v>
      </c>
    </row>
    <row r="28" spans="1:11" ht="30" customHeight="1" x14ac:dyDescent="0.25">
      <c r="A28" s="26">
        <v>82</v>
      </c>
      <c r="B28" s="27" t="str">
        <f>IFERROR(VLOOKUP($A28,'[1]Katalog 2014-2015'!$A$3:$I$1667,6,FALSE),"")</f>
        <v>4.</v>
      </c>
      <c r="C28" s="28" t="str">
        <f>IFERROR(VLOOKUP($A28,'[1]Katalog 2014-2015'!$A$3:$I$1667,5,FALSE),"")</f>
        <v>udžbenik</v>
      </c>
      <c r="D28" s="29" t="str">
        <f>IFERROR(VLOOKUP($A28,'[1]Katalog 2014-2015'!$A$3:$I$1667,3,FALSE),"")</f>
        <v>WAY TO GO 1 : udžbenik engleskog jezika za 4. razred osnovne škole : I. godina učenja</v>
      </c>
      <c r="E28" s="28" t="str">
        <f>IFERROR(VLOOKUP($A28,'[1]Katalog 2014-2015'!$A$3:$I$1667,4,FALSE),"")</f>
        <v>Biserka Džeba</v>
      </c>
      <c r="F28" s="30" t="str">
        <f>IFERROR(VLOOKUP($A28,'[1]Katalog 2014-2015'!$A$3:$I$1667,7,FALSE),"")</f>
        <v>ŠK</v>
      </c>
      <c r="G28" s="31">
        <f>IFERROR(VLOOKUP($A28,'[1]Katalog 2014-2015'!$A$3:$I$1667,9,FALSE),"")</f>
        <v>67</v>
      </c>
      <c r="H28" s="68" t="s">
        <v>11</v>
      </c>
      <c r="I28" s="72">
        <f>14+1</f>
        <v>15</v>
      </c>
      <c r="J28" s="73" t="str">
        <f>IFERROR(Tablica354[[#This Row],[Cijena bez PDV-a]]*Tablica354[[#This Row],[Količina]],"")</f>
        <v/>
      </c>
      <c r="K28" s="74">
        <f>Tablica354[[#This Row],[Količina]]*Tablica354[[#This Row],[Konačna
MPC]]</f>
        <v>1005</v>
      </c>
    </row>
    <row r="29" spans="1:11" ht="30" customHeight="1" x14ac:dyDescent="0.25">
      <c r="A29" s="32">
        <v>4861</v>
      </c>
      <c r="B29" s="33" t="str">
        <f>IFERROR(VLOOKUP($A29,'[1]Katalog 2014-2015'!$A$3:$I$1667,6,FALSE),"")</f>
        <v>4.</v>
      </c>
      <c r="C29" s="34" t="str">
        <f>IFERROR(VLOOKUP($A29,'[1]Katalog 2014-2015'!$A$3:$I$1667,5,FALSE),"")</f>
        <v>udžbenik</v>
      </c>
      <c r="D29" s="35" t="str">
        <f>IFERROR(VLOOKUP($A29,'[1]Katalog 2014-2015'!$A$3:$I$1667,3,FALSE),"")</f>
        <v>NA PUTU VJERE : udžbenik za katolički vjeronauk četvrtoga razreda osnovne škole</v>
      </c>
      <c r="E29" s="34" t="str">
        <f>IFERROR(VLOOKUP($A29,'[1]Katalog 2014-2015'!$A$3:$I$1667,4,FALSE),"")</f>
        <v>Ivica Pažin i Ante Pavlović</v>
      </c>
      <c r="F29" s="36" t="str">
        <f>IFERROR(VLOOKUP($A29,'[1]Katalog 2014-2015'!$A$3:$I$1667,7,FALSE),"")</f>
        <v>KS</v>
      </c>
      <c r="G29" s="37">
        <f>IFERROR(VLOOKUP($A29,'[1]Katalog 2014-2015'!$A$3:$I$1667,9,FALSE),"")</f>
        <v>40</v>
      </c>
      <c r="H29" s="75" t="s">
        <v>11</v>
      </c>
      <c r="I29" s="76">
        <v>19</v>
      </c>
      <c r="J29" s="77" t="str">
        <f>IFERROR(Tablica354[[#This Row],[Cijena bez PDV-a]]*Tablica354[[#This Row],[Količina]],"")</f>
        <v/>
      </c>
      <c r="K29" s="78">
        <f>Tablica354[[#This Row],[Količina]]*Tablica354[[#This Row],[Konačna
MPC]]</f>
        <v>760</v>
      </c>
    </row>
    <row r="30" spans="1:11" ht="30" customHeight="1" x14ac:dyDescent="0.25">
      <c r="A30" s="13">
        <v>5651</v>
      </c>
      <c r="B30" s="14" t="str">
        <f>IFERROR(VLOOKUP($A30,'[1]Katalog 2014-2015'!$A$3:$I$1667,6,FALSE),"")</f>
        <v>6.</v>
      </c>
      <c r="C30" s="15" t="str">
        <f>IFERROR(VLOOKUP($A30,'[1]Katalog 2014-2015'!$A$3:$I$1667,5,FALSE),"")</f>
        <v>udžbenik s višemedijskim nastavnim materijalima</v>
      </c>
      <c r="D30" s="16" t="str">
        <f>IFERROR(VLOOKUP($A30,'[1]Katalog 2014-2015'!$A$3:$I$1667,3,FALSE),"")</f>
        <v>SNAGA RIJEČI 6 : hrvatska čitanka s višemedijskim nastavnim materijalima u šestom razredu osnovne škole</v>
      </c>
      <c r="E30" s="15" t="str">
        <f>IFERROR(VLOOKUP($A30,'[1]Katalog 2014-2015'!$A$3:$I$1667,4,FALSE),"")</f>
        <v>Anita Šojat</v>
      </c>
      <c r="F30" s="17" t="str">
        <f>IFERROR(VLOOKUP($A30,'[1]Katalog 2014-2015'!$A$3:$I$1667,7,FALSE),"")</f>
        <v>ŠK</v>
      </c>
      <c r="G30" s="18">
        <f>IFERROR(VLOOKUP($A30,'[1]Katalog 2014-2015'!$A$3:$I$1667,9,FALSE),"")</f>
        <v>75</v>
      </c>
      <c r="H30" s="61" t="s">
        <v>11</v>
      </c>
      <c r="I30" s="62">
        <v>24</v>
      </c>
      <c r="J30" s="63" t="str">
        <f>IFERROR(Tablica354[[#This Row],[Cijena bez PDV-a]]*Tablica354[[#This Row],[Količina]],"")</f>
        <v/>
      </c>
      <c r="K30" s="64">
        <f>Tablica354[[#This Row],[Količina]]*Tablica354[[#This Row],[Konačna
MPC]]</f>
        <v>1800</v>
      </c>
    </row>
    <row r="31" spans="1:11" ht="30" customHeight="1" x14ac:dyDescent="0.25">
      <c r="A31" s="13">
        <v>5644</v>
      </c>
      <c r="B31" s="14" t="str">
        <f>IFERROR(VLOOKUP($A31,'[1]Katalog 2014-2015'!$A$3:$I$1667,6,FALSE),"")</f>
        <v>6.</v>
      </c>
      <c r="C31" s="15" t="str">
        <f>IFERROR(VLOOKUP($A31,'[1]Katalog 2014-2015'!$A$3:$I$1667,5,FALSE),"")</f>
        <v>udžbenik s višemedijskim nastavnim materijalima</v>
      </c>
      <c r="D31" s="16" t="str">
        <f>IFERROR(VLOOKUP($A31,'[1]Katalog 2014-2015'!$A$3:$I$1667,3,FALSE),"")</f>
        <v>HRVATSKI JEZIK 6 : udžbenik hrvatskog jezika s višemedijskim nastavnim materijalima u šestom razredu osnovne škole</v>
      </c>
      <c r="E31" s="15" t="str">
        <f>IFERROR(VLOOKUP($A31,'[1]Katalog 2014-2015'!$A$3:$I$1667,4,FALSE),"")</f>
        <v>Krešimir Bagić, Marica Motik, Zrinka Katalinić, Maša Rimac, Senka Sušac</v>
      </c>
      <c r="F31" s="17" t="str">
        <f>IFERROR(VLOOKUP($A31,'[1]Katalog 2014-2015'!$A$3:$I$1667,7,FALSE),"")</f>
        <v>ŠK</v>
      </c>
      <c r="G31" s="18">
        <f>IFERROR(VLOOKUP($A31,'[1]Katalog 2014-2015'!$A$3:$I$1667,9,FALSE),"")</f>
        <v>56</v>
      </c>
      <c r="H31" s="61" t="s">
        <v>11</v>
      </c>
      <c r="I31" s="62">
        <v>24</v>
      </c>
      <c r="J31" s="63" t="str">
        <f>IFERROR(Tablica354[[#This Row],[Cijena bez PDV-a]]*Tablica354[[#This Row],[Količina]],"")</f>
        <v/>
      </c>
      <c r="K31" s="64">
        <f>Tablica354[[#This Row],[Količina]]*Tablica354[[#This Row],[Konačna
MPC]]</f>
        <v>1344</v>
      </c>
    </row>
    <row r="32" spans="1:11" ht="30" customHeight="1" x14ac:dyDescent="0.25">
      <c r="A32" s="38">
        <v>5234</v>
      </c>
      <c r="B32" s="14" t="str">
        <f>IFERROR(VLOOKUP($A32,'[1]Katalog 2014-2015'!$A$3:$I$1667,6,FALSE),"")</f>
        <v>6.</v>
      </c>
      <c r="C32" s="15" t="str">
        <f>IFERROR(VLOOKUP($A32,'[1]Katalog 2014-2015'!$A$3:$I$1667,5,FALSE),"")</f>
        <v>udžbenik</v>
      </c>
      <c r="D32" s="16" t="str">
        <f>IFERROR(VLOOKUP($A32,'[1]Katalog 2014-2015'!$A$3:$I$1667,3,FALSE),"")</f>
        <v>POGLED, POTEZ 6 : udžbenik likovne kulture za šesti razred osnovne škole</v>
      </c>
      <c r="E32" s="15" t="str">
        <f>IFERROR(VLOOKUP($A32,'[1]Katalog 2014-2015'!$A$3:$I$1667,4,FALSE),"")</f>
        <v>Ana Šobat, Martina Kosec, Jurana Linarić, Emina Mijatović, Zdenka Bilušić, Dijana Nazor</v>
      </c>
      <c r="F32" s="17" t="str">
        <f>IFERROR(VLOOKUP($A32,'[1]Katalog 2014-2015'!$A$3:$I$1667,7,FALSE),"")</f>
        <v>PROFIL</v>
      </c>
      <c r="G32" s="18">
        <f>IFERROR(VLOOKUP($A32,'[1]Katalog 2014-2015'!$A$3:$I$1667,9,FALSE),"")</f>
        <v>34</v>
      </c>
      <c r="H32" s="61" t="s">
        <v>11</v>
      </c>
      <c r="I32" s="62">
        <v>24</v>
      </c>
      <c r="J32" s="63" t="str">
        <f>IFERROR(Tablica354[[#This Row],[Cijena bez PDV-a]]*Tablica354[[#This Row],[Količina]],"")</f>
        <v/>
      </c>
      <c r="K32" s="64">
        <f>Tablica354[[#This Row],[Količina]]*Tablica354[[#This Row],[Konačna
MPC]]</f>
        <v>816</v>
      </c>
    </row>
    <row r="33" spans="1:11" ht="30" customHeight="1" x14ac:dyDescent="0.25">
      <c r="A33" s="38">
        <v>4543</v>
      </c>
      <c r="B33" s="14" t="str">
        <f>IFERROR(VLOOKUP($A33,'[1]Katalog 2014-2015'!$A$3:$I$1667,6,FALSE),"")</f>
        <v>6.</v>
      </c>
      <c r="C33" s="15" t="str">
        <f>IFERROR(VLOOKUP($A33,'[1]Katalog 2014-2015'!$A$3:$I$1667,5,FALSE),"")</f>
        <v>udžbenik</v>
      </c>
      <c r="D33" s="16" t="str">
        <f>IFERROR(VLOOKUP($A33,'[1]Katalog 2014-2015'!$A$3:$I$1667,3,FALSE),"")</f>
        <v>SVIJET GLAZBE 6 : udžbenik za glazbenu kulturu u šestom razredu osnovne škole (s CD-om)</v>
      </c>
      <c r="E33" s="15" t="str">
        <f>IFERROR(VLOOKUP($A33,'[1]Katalog 2014-2015'!$A$3:$I$1667,4,FALSE),"")</f>
        <v>Ante Gašpardi, Tonka Lazarić, Nevenka Raguž, Zoran Štefanac</v>
      </c>
      <c r="F33" s="17" t="str">
        <f>IFERROR(VLOOKUP($A33,'[1]Katalog 2014-2015'!$A$3:$I$1667,7,FALSE),"")</f>
        <v>ALFA</v>
      </c>
      <c r="G33" s="18">
        <f>IFERROR(VLOOKUP($A33,'[1]Katalog 2014-2015'!$A$3:$I$1667,9,FALSE),"")</f>
        <v>69</v>
      </c>
      <c r="H33" s="61" t="s">
        <v>11</v>
      </c>
      <c r="I33" s="62">
        <v>24</v>
      </c>
      <c r="J33" s="63" t="str">
        <f>IFERROR(Tablica354[[#This Row],[Cijena bez PDV-a]]*Tablica354[[#This Row],[Količina]],"")</f>
        <v/>
      </c>
      <c r="K33" s="64">
        <f>Tablica354[[#This Row],[Količina]]*Tablica354[[#This Row],[Konačna
MPC]]</f>
        <v>1656</v>
      </c>
    </row>
    <row r="34" spans="1:11" ht="30" customHeight="1" x14ac:dyDescent="0.25">
      <c r="A34" s="20">
        <v>3063</v>
      </c>
      <c r="B34" s="21" t="str">
        <f>IFERROR(VLOOKUP($A34,'[1]Katalog 2014-2015'!$A$3:$I$1667,6,FALSE),"")</f>
        <v>6.</v>
      </c>
      <c r="C34" s="22" t="str">
        <f>IFERROR(VLOOKUP($A34,'[1]Katalog 2014-2015'!$A$3:$I$1667,5,FALSE),"")</f>
        <v>udžbenik s CD-om</v>
      </c>
      <c r="D34" s="23" t="str">
        <f>IFERROR(VLOOKUP($A34,'[1]Katalog 2014-2015'!$A$3:$I$1667,3,FALSE),"")</f>
        <v>APPLAUS! 6 : udžbenik njemačkoga jezika sa zvučnim CD-om za šesti razred osnovne škole (šesta godina učenja)</v>
      </c>
      <c r="E34" s="22" t="str">
        <f>IFERROR(VLOOKUP($A34,'[1]Katalog 2014-2015'!$A$3:$I$1667,4,FALSE),"")</f>
        <v>Gordana Barišić-Lazar</v>
      </c>
      <c r="F34" s="24" t="str">
        <f>IFERROR(VLOOKUP($A34,'[1]Katalog 2014-2015'!$A$3:$I$1667,7,FALSE),"")</f>
        <v>PROFIL</v>
      </c>
      <c r="G34" s="25">
        <f>IFERROR(VLOOKUP($A34,'[1]Katalog 2014-2015'!$A$3:$I$1667,9,FALSE),"")</f>
        <v>70</v>
      </c>
      <c r="H34" s="65" t="s">
        <v>11</v>
      </c>
      <c r="I34" s="69">
        <v>11</v>
      </c>
      <c r="J34" s="70" t="str">
        <f>IFERROR(Tablica354[[#This Row],[Cijena bez PDV-a]]*Tablica354[[#This Row],[Količina]],"")</f>
        <v/>
      </c>
      <c r="K34" s="71">
        <f>Tablica354[[#This Row],[Količina]]*Tablica354[[#This Row],[Konačna
MPC]]</f>
        <v>770</v>
      </c>
    </row>
    <row r="35" spans="1:11" ht="30" customHeight="1" x14ac:dyDescent="0.25">
      <c r="A35" s="26">
        <v>5583</v>
      </c>
      <c r="B35" s="27" t="str">
        <f>IFERROR(VLOOKUP($A35,'[1]Katalog 2014-2015'!$A$3:$I$1667,6,FALSE),"")</f>
        <v>6.</v>
      </c>
      <c r="C35" s="28" t="str">
        <f>IFERROR(VLOOKUP($A35,'[1]Katalog 2014-2015'!$A$3:$I$1667,5,FALSE),"")</f>
        <v>udžbenik s višemedijskim nastavnim materijalima</v>
      </c>
      <c r="D35" s="29" t="str">
        <f>IFERROR(VLOOKUP($A35,'[1]Katalog 2014-2015'!$A$3:$I$1667,3,FALSE),"")</f>
        <v>DIP IN 6 : udžbenik engleskog jezika s višemedijskim nastavnim materijalima u šestom razredu osnovne škole - 6. godina učenja</v>
      </c>
      <c r="E35" s="28" t="str">
        <f>IFERROR(VLOOKUP($A35,'[1]Katalog 2014-2015'!$A$3:$I$1667,4,FALSE),"")</f>
        <v>Maja Mardešić</v>
      </c>
      <c r="F35" s="30" t="str">
        <f>IFERROR(VLOOKUP($A35,'[1]Katalog 2014-2015'!$A$3:$I$1667,7,FALSE),"")</f>
        <v>ŠK</v>
      </c>
      <c r="G35" s="31">
        <f>IFERROR(VLOOKUP($A35,'[1]Katalog 2014-2015'!$A$3:$I$1667,9,FALSE),"")</f>
        <v>67</v>
      </c>
      <c r="H35" s="66" t="s">
        <v>11</v>
      </c>
      <c r="I35" s="72">
        <v>13</v>
      </c>
      <c r="J35" s="73" t="str">
        <f>IFERROR(Tablica354[[#This Row],[Cijena bez PDV-a]]*Tablica354[[#This Row],[Količina]],"")</f>
        <v/>
      </c>
      <c r="K35" s="74">
        <f>Tablica354[[#This Row],[Količina]]*Tablica354[[#This Row],[Konačna
MPC]]</f>
        <v>871</v>
      </c>
    </row>
    <row r="36" spans="1:11" ht="30" customHeight="1" x14ac:dyDescent="0.25">
      <c r="A36" s="13">
        <v>5255</v>
      </c>
      <c r="B36" s="14" t="str">
        <f>IFERROR(VLOOKUP($A36,'[1]Katalog 2014-2015'!$A$3:$I$1667,6,FALSE),"")</f>
        <v>6.</v>
      </c>
      <c r="C36" s="15" t="str">
        <f>IFERROR(VLOOKUP($A36,'[1]Katalog 2014-2015'!$A$3:$I$1667,5,FALSE),"")</f>
        <v>udžbenik sa zbirkom zadataka</v>
      </c>
      <c r="D36" s="16" t="str">
        <f>IFERROR(VLOOKUP($A36,'[1]Katalog 2014-2015'!$A$3:$I$1667,3,FALSE),"")</f>
        <v>MATEMATIKA 6 : udžbenik i zbirka zadataka iz matematike za šesti razred osnovne škole, 1. polugodište</v>
      </c>
      <c r="E36" s="15" t="str">
        <f>IFERROR(VLOOKUP($A36,'[1]Katalog 2014-2015'!$A$3:$I$1667,4,FALSE),"")</f>
        <v>Vesna Draženović-Žitko, Luka Krnić, Maja Marić, Zvonimir Šikić</v>
      </c>
      <c r="F36" s="17" t="str">
        <f>IFERROR(VLOOKUP($A36,'[1]Katalog 2014-2015'!$A$3:$I$1667,7,FALSE),"")</f>
        <v>PROFIL</v>
      </c>
      <c r="G36" s="18">
        <f>IFERROR(VLOOKUP($A36,'[1]Katalog 2014-2015'!$A$3:$I$1667,9,FALSE),"")</f>
        <v>63</v>
      </c>
      <c r="H36" s="61" t="s">
        <v>11</v>
      </c>
      <c r="I36" s="62">
        <v>24</v>
      </c>
      <c r="J36" s="63" t="str">
        <f>IFERROR(Tablica354[[#This Row],[Cijena bez PDV-a]]*Tablica354[[#This Row],[Količina]],"")</f>
        <v/>
      </c>
      <c r="K36" s="64">
        <f>Tablica354[[#This Row],[Količina]]*Tablica354[[#This Row],[Konačna
MPC]]</f>
        <v>1512</v>
      </c>
    </row>
    <row r="37" spans="1:11" ht="30" customHeight="1" x14ac:dyDescent="0.25">
      <c r="A37" s="13">
        <v>5256</v>
      </c>
      <c r="B37" s="14" t="str">
        <f>IFERROR(VLOOKUP($A37,'[1]Katalog 2014-2015'!$A$3:$I$1667,6,FALSE),"")</f>
        <v>6.</v>
      </c>
      <c r="C37" s="15" t="str">
        <f>IFERROR(VLOOKUP($A37,'[1]Katalog 2014-2015'!$A$3:$I$1667,5,FALSE),"")</f>
        <v>udžbenik sa zbirkom zadataka</v>
      </c>
      <c r="D37" s="16" t="str">
        <f>IFERROR(VLOOKUP($A37,'[1]Katalog 2014-2015'!$A$3:$I$1667,3,FALSE),"")</f>
        <v>MATEMATIKA 6 : udžbenik i zbirka zadataka iz matematike za šesti razred osnovne škole, 2. polugodište</v>
      </c>
      <c r="E37" s="15" t="str">
        <f>IFERROR(VLOOKUP($A37,'[1]Katalog 2014-2015'!$A$3:$I$1667,4,FALSE),"")</f>
        <v>Vesna Draženović-Žitko, Luka Krnić, Maja Marić, Zvonimir Šikić</v>
      </c>
      <c r="F37" s="17" t="str">
        <f>IFERROR(VLOOKUP($A37,'[1]Katalog 2014-2015'!$A$3:$I$1667,7,FALSE),"")</f>
        <v>PROFIL</v>
      </c>
      <c r="G37" s="18">
        <f>IFERROR(VLOOKUP($A37,'[1]Katalog 2014-2015'!$A$3:$I$1667,9,FALSE),"")</f>
        <v>62</v>
      </c>
      <c r="H37" s="61" t="s">
        <v>11</v>
      </c>
      <c r="I37" s="62">
        <v>24</v>
      </c>
      <c r="J37" s="63" t="str">
        <f>IFERROR(Tablica354[[#This Row],[Cijena bez PDV-a]]*Tablica354[[#This Row],[Količina]],"")</f>
        <v/>
      </c>
      <c r="K37" s="64">
        <f>Tablica354[[#This Row],[Količina]]*Tablica354[[#This Row],[Konačna
MPC]]</f>
        <v>1488</v>
      </c>
    </row>
    <row r="38" spans="1:11" ht="30" customHeight="1" x14ac:dyDescent="0.25">
      <c r="A38" s="13">
        <v>359</v>
      </c>
      <c r="B38" s="14" t="str">
        <f>IFERROR(VLOOKUP($A38,'[1]Katalog 2014-2015'!$A$3:$I$1667,6,FALSE),"")</f>
        <v>6.</v>
      </c>
      <c r="C38" s="15" t="str">
        <f>IFERROR(VLOOKUP($A38,'[1]Katalog 2014-2015'!$A$3:$I$1667,5,FALSE),"")</f>
        <v>udžbenik</v>
      </c>
      <c r="D38" s="16" t="str">
        <f>IFERROR(VLOOKUP($A38,'[1]Katalog 2014-2015'!$A$3:$I$1667,3,FALSE),"")</f>
        <v>PRIRODA 6 : udžbenik prirode za šesti razred osnovne škole</v>
      </c>
      <c r="E38" s="15" t="str">
        <f>IFERROR(VLOOKUP($A38,'[1]Katalog 2014-2015'!$A$3:$I$1667,4,FALSE),"")</f>
        <v>Vesnica Bošnjak, Ruža Bule, Vlasta Seljanec, Jadranka Tokić</v>
      </c>
      <c r="F38" s="17" t="str">
        <f>IFERROR(VLOOKUP($A38,'[1]Katalog 2014-2015'!$A$3:$I$1667,7,FALSE),"")</f>
        <v>PROFIL</v>
      </c>
      <c r="G38" s="18">
        <f>IFERROR(VLOOKUP($A38,'[1]Katalog 2014-2015'!$A$3:$I$1667,9,FALSE),"")</f>
        <v>66</v>
      </c>
      <c r="H38" s="61" t="s">
        <v>11</v>
      </c>
      <c r="I38" s="62">
        <v>24</v>
      </c>
      <c r="J38" s="63" t="str">
        <f>IFERROR(Tablica354[[#This Row],[Cijena bez PDV-a]]*Tablica354[[#This Row],[Količina]],"")</f>
        <v/>
      </c>
      <c r="K38" s="64">
        <f>Tablica354[[#This Row],[Količina]]*Tablica354[[#This Row],[Konačna
MPC]]</f>
        <v>1584</v>
      </c>
    </row>
    <row r="39" spans="1:11" ht="30" customHeight="1" x14ac:dyDescent="0.25">
      <c r="A39" s="13">
        <v>4620</v>
      </c>
      <c r="B39" s="14" t="str">
        <f>IFERROR(VLOOKUP($A39,'[1]Katalog 2014-2015'!$A$3:$I$1667,6,FALSE),"")</f>
        <v>6.</v>
      </c>
      <c r="C39" s="15" t="str">
        <f>IFERROR(VLOOKUP($A39,'[1]Katalog 2014-2015'!$A$3:$I$1667,5,FALSE),"")</f>
        <v>udžbenik</v>
      </c>
      <c r="D39" s="16" t="str">
        <f>IFERROR(VLOOKUP($A39,'[1]Katalog 2014-2015'!$A$3:$I$1667,3,FALSE),"")</f>
        <v>POVIJEST 6 : udžbenik za 6. razred osnovne škole</v>
      </c>
      <c r="E39" s="15" t="str">
        <f>IFERROR(VLOOKUP($A39,'[1]Katalog 2014-2015'!$A$3:$I$1667,4,FALSE),"")</f>
        <v>Ante Birin, Tomislav Šarlija</v>
      </c>
      <c r="F39" s="17" t="str">
        <f>IFERROR(VLOOKUP($A39,'[1]Katalog 2014-2015'!$A$3:$I$1667,7,FALSE),"")</f>
        <v>ALFA</v>
      </c>
      <c r="G39" s="18">
        <f>IFERROR(VLOOKUP($A39,'[1]Katalog 2014-2015'!$A$3:$I$1667,9,FALSE),"")</f>
        <v>58</v>
      </c>
      <c r="H39" s="61" t="s">
        <v>11</v>
      </c>
      <c r="I39" s="62">
        <v>24</v>
      </c>
      <c r="J39" s="63" t="str">
        <f>IFERROR(Tablica354[[#This Row],[Cijena bez PDV-a]]*Tablica354[[#This Row],[Količina]],"")</f>
        <v/>
      </c>
      <c r="K39" s="64">
        <f>Tablica354[[#This Row],[Količina]]*Tablica354[[#This Row],[Konačna
MPC]]</f>
        <v>1392</v>
      </c>
    </row>
    <row r="40" spans="1:11" ht="30" customHeight="1" x14ac:dyDescent="0.25">
      <c r="A40" s="13">
        <v>4934</v>
      </c>
      <c r="B40" s="14" t="str">
        <f>IFERROR(VLOOKUP($A40,'[1]Katalog 2014-2015'!$A$3:$I$1667,6,FALSE),"")</f>
        <v>6.</v>
      </c>
      <c r="C40" s="15" t="str">
        <f>IFERROR(VLOOKUP($A40,'[1]Katalog 2014-2015'!$A$3:$I$1667,5,FALSE),"")</f>
        <v>udžbenik</v>
      </c>
      <c r="D40" s="16" t="str">
        <f>IFERROR(VLOOKUP($A40,'[1]Katalog 2014-2015'!$A$3:$I$1667,3,FALSE),"")</f>
        <v>GEOGRAFIJA SVIJETA 6</v>
      </c>
      <c r="E40" s="15" t="str">
        <f>IFERROR(VLOOKUP($A40,'[1]Katalog 2014-2015'!$A$3:$I$1667,4,FALSE),"")</f>
        <v>Lidija Borko, Tomislav Štancl</v>
      </c>
      <c r="F40" s="17" t="str">
        <f>IFERROR(VLOOKUP($A40,'[1]Katalog 2014-2015'!$A$3:$I$1667,7,FALSE),"")</f>
        <v>LJEVAK</v>
      </c>
      <c r="G40" s="18">
        <f>IFERROR(VLOOKUP($A40,'[1]Katalog 2014-2015'!$A$3:$I$1667,9,FALSE),"")</f>
        <v>63</v>
      </c>
      <c r="H40" s="61" t="s">
        <v>11</v>
      </c>
      <c r="I40" s="62">
        <v>24</v>
      </c>
      <c r="J40" s="63" t="str">
        <f>IFERROR(Tablica354[[#This Row],[Cijena bez PDV-a]]*Tablica354[[#This Row],[Količina]],"")</f>
        <v/>
      </c>
      <c r="K40" s="64">
        <f>Tablica354[[#This Row],[Količina]]*Tablica354[[#This Row],[Konačna
MPC]]</f>
        <v>1512</v>
      </c>
    </row>
    <row r="41" spans="1:11" ht="30" customHeight="1" x14ac:dyDescent="0.25">
      <c r="A41" s="13">
        <v>5763</v>
      </c>
      <c r="B41" s="14" t="str">
        <f>IFERROR(VLOOKUP($A41,'[1]Katalog 2014-2015'!$A$3:$I$1667,6,FALSE),"")</f>
        <v>6.</v>
      </c>
      <c r="C41" s="15" t="str">
        <f>IFERROR(VLOOKUP($A41,'[1]Katalog 2014-2015'!$A$3:$I$1667,5,FALSE),"")</f>
        <v>udžbenik s višemedijskim nastavnim materijalima</v>
      </c>
      <c r="D41" s="16" t="str">
        <f>IFERROR(VLOOKUP($A41,'[1]Katalog 2014-2015'!$A$3:$I$1667,3,FALSE),"")</f>
        <v>ČUDESNI SVIJET TEHNIKE 6 : udžbenik tehničke kulture s višemedijskim nastavnim materijalima u šestom razredu osnovne škole</v>
      </c>
      <c r="E41" s="15" t="str">
        <f>IFERROR(VLOOKUP($A41,'[1]Katalog 2014-2015'!$A$3:$I$1667,4,FALSE),"")</f>
        <v>Gordan Bartolić, Vladimir Delić, Ivan Jukić, Sanja Kovačević, Antun Ptičar, Dragan Stanojević, Svjetlana Urbanek</v>
      </c>
      <c r="F41" s="17" t="str">
        <f>IFERROR(VLOOKUP($A41,'[1]Katalog 2014-2015'!$A$3:$I$1667,7,FALSE),"")</f>
        <v>ŠK</v>
      </c>
      <c r="G41" s="18">
        <f>IFERROR(VLOOKUP($A41,'[1]Katalog 2014-2015'!$A$3:$I$1667,9,FALSE),"")</f>
        <v>54</v>
      </c>
      <c r="H41" s="61" t="s">
        <v>11</v>
      </c>
      <c r="I41" s="62">
        <v>24</v>
      </c>
      <c r="J41" s="63" t="str">
        <f>IFERROR(Tablica354[[#This Row],[Cijena bez PDV-a]]*Tablica354[[#This Row],[Količina]],"")</f>
        <v/>
      </c>
      <c r="K41" s="64">
        <f>Tablica354[[#This Row],[Količina]]*Tablica354[[#This Row],[Konačna
MPC]]</f>
        <v>1296</v>
      </c>
    </row>
    <row r="42" spans="1:11" ht="30" customHeight="1" x14ac:dyDescent="0.25">
      <c r="A42" s="20">
        <v>4849</v>
      </c>
      <c r="B42" s="21" t="str">
        <f>IFERROR(VLOOKUP($A42,'[1]Katalog 2014-2015'!$A$3:$I$1667,6,FALSE),"")</f>
        <v>6.</v>
      </c>
      <c r="C42" s="22" t="str">
        <f>IFERROR(VLOOKUP($A42,'[1]Katalog 2014-2015'!$A$3:$I$1667,5,FALSE),"")</f>
        <v>udžbenik s CD-om</v>
      </c>
      <c r="D42" s="23" t="str">
        <f>IFERROR(VLOOKUP($A42,'[1]Katalog 2014-2015'!$A$3:$I$1667,3,FALSE),"")</f>
        <v>WIR+ 3 : udžbenik njemačkog jezika za 6. razred osnovne škole 3. godina učenja s pripadajućim audio CD-om</v>
      </c>
      <c r="E42" s="22" t="str">
        <f>IFERROR(VLOOKUP($A42,'[1]Katalog 2014-2015'!$A$3:$I$1667,4,FALSE),"")</f>
        <v>Giorgio Motta, Mirjana Klobučar</v>
      </c>
      <c r="F42" s="24" t="str">
        <f>IFERROR(VLOOKUP($A42,'[1]Katalog 2014-2015'!$A$3:$I$1667,7,FALSE),"")</f>
        <v>KLETT</v>
      </c>
      <c r="G42" s="25">
        <f>IFERROR(VLOOKUP($A42,'[1]Katalog 2014-2015'!$A$3:$I$1667,9,FALSE),"")</f>
        <v>72</v>
      </c>
      <c r="H42" s="67" t="s">
        <v>11</v>
      </c>
      <c r="I42" s="69">
        <v>8</v>
      </c>
      <c r="J42" s="70" t="str">
        <f>IFERROR(Tablica354[[#This Row],[Cijena bez PDV-a]]*Tablica354[[#This Row],[Količina]],"")</f>
        <v/>
      </c>
      <c r="K42" s="71">
        <f>Tablica354[[#This Row],[Količina]]*Tablica354[[#This Row],[Konačna
MPC]]</f>
        <v>576</v>
      </c>
    </row>
    <row r="43" spans="1:11" ht="30" customHeight="1" x14ac:dyDescent="0.25">
      <c r="A43" s="26">
        <v>326</v>
      </c>
      <c r="B43" s="27" t="str">
        <f>IFERROR(VLOOKUP($A43,'[1]Katalog 2014-2015'!$A$3:$I$1667,6,FALSE),"")</f>
        <v>6.</v>
      </c>
      <c r="C43" s="28" t="str">
        <f>IFERROR(VLOOKUP($A43,'[1]Katalog 2014-2015'!$A$3:$I$1667,5,FALSE),"")</f>
        <v>udžbenik</v>
      </c>
      <c r="D43" s="29" t="str">
        <f>IFERROR(VLOOKUP($A43,'[1]Katalog 2014-2015'!$A$3:$I$1667,3,FALSE),"")</f>
        <v>WAY TO GO 3 : udžbenik engleskog jezika za 6. razred osnovne škole : III. godina učenja</v>
      </c>
      <c r="E43" s="28" t="str">
        <f>IFERROR(VLOOKUP($A43,'[1]Katalog 2014-2015'!$A$3:$I$1667,4,FALSE),"")</f>
        <v>Olinka Breka</v>
      </c>
      <c r="F43" s="30" t="str">
        <f>IFERROR(VLOOKUP($A43,'[1]Katalog 2014-2015'!$A$3:$I$1667,7,FALSE),"")</f>
        <v>ŠK</v>
      </c>
      <c r="G43" s="31">
        <f>IFERROR(VLOOKUP($A43,'[1]Katalog 2014-2015'!$A$3:$I$1667,9,FALSE),"")</f>
        <v>67</v>
      </c>
      <c r="H43" s="68" t="s">
        <v>11</v>
      </c>
      <c r="I43" s="72">
        <v>7</v>
      </c>
      <c r="J43" s="73" t="str">
        <f>IFERROR(Tablica354[[#This Row],[Cijena bez PDV-a]]*Tablica354[[#This Row],[Količina]],"")</f>
        <v/>
      </c>
      <c r="K43" s="74">
        <f>Tablica354[[#This Row],[Količina]]*Tablica354[[#This Row],[Konačna
MPC]]</f>
        <v>469</v>
      </c>
    </row>
    <row r="44" spans="1:11" ht="30" customHeight="1" x14ac:dyDescent="0.25">
      <c r="A44" s="32">
        <v>4865</v>
      </c>
      <c r="B44" s="33" t="str">
        <f>IFERROR(VLOOKUP($A44,'[1]Katalog 2014-2015'!$A$3:$I$1667,6,FALSE),"")</f>
        <v>6.</v>
      </c>
      <c r="C44" s="34" t="str">
        <f>IFERROR(VLOOKUP($A44,'[1]Katalog 2014-2015'!$A$3:$I$1667,5,FALSE),"")</f>
        <v>udžbenik</v>
      </c>
      <c r="D44" s="35" t="str">
        <f>IFERROR(VLOOKUP($A44,'[1]Katalog 2014-2015'!$A$3:$I$1667,3,FALSE),"")</f>
        <v>POZVANI NA SLOBODU : udžbenik za katolički vjeronauk šestoga razreda osnovne škole</v>
      </c>
      <c r="E44" s="34" t="str">
        <f>IFERROR(VLOOKUP($A44,'[1]Katalog 2014-2015'!$A$3:$I$1667,4,FALSE),"")</f>
        <v>Ružica Razum i autorski tim</v>
      </c>
      <c r="F44" s="36" t="str">
        <f>IFERROR(VLOOKUP($A44,'[1]Katalog 2014-2015'!$A$3:$I$1667,7,FALSE),"")</f>
        <v>KS</v>
      </c>
      <c r="G44" s="37">
        <f>IFERROR(VLOOKUP($A44,'[1]Katalog 2014-2015'!$A$3:$I$1667,9,FALSE),"")</f>
        <v>40</v>
      </c>
      <c r="H44" s="75" t="s">
        <v>11</v>
      </c>
      <c r="I44" s="76">
        <v>15</v>
      </c>
      <c r="J44" s="77" t="str">
        <f>IFERROR(Tablica354[[#This Row],[Cijena bez PDV-a]]*Tablica354[[#This Row],[Količina]],"")</f>
        <v/>
      </c>
      <c r="K44" s="78">
        <f>Tablica354[[#This Row],[Količina]]*Tablica354[[#This Row],[Konačna
MPC]]</f>
        <v>600</v>
      </c>
    </row>
    <row r="45" spans="1:11" ht="30" customHeight="1" x14ac:dyDescent="0.25">
      <c r="A45" s="39">
        <v>5219</v>
      </c>
      <c r="B45" s="40" t="str">
        <f>IFERROR(VLOOKUP($A45,'[1]Katalog 2014-2015'!$A$3:$I$1667,6,FALSE),"")</f>
        <v>6.</v>
      </c>
      <c r="C45" s="41" t="str">
        <f>IFERROR(VLOOKUP($A45,'[1]Katalog 2014-2015'!$A$3:$I$1667,5,FALSE),"")</f>
        <v>udžbenik</v>
      </c>
      <c r="D45" s="42" t="str">
        <f>IFERROR(VLOOKUP($A45,'[1]Katalog 2014-2015'!$A$3:$I$1667,3,FALSE),"")</f>
        <v>NIMBUS, OBLAK 6 : udžbenik informatike s e-podrškom za šesti razred osnovne škole</v>
      </c>
      <c r="E45" s="41" t="str">
        <f>IFERROR(VLOOKUP($A45,'[1]Katalog 2014-2015'!$A$3:$I$1667,4,FALSE),"")</f>
        <v>Silvana Svetličić, Lidija Kralj, Nenad Hajdinjak, Darko Rakić, Bojan Floriani</v>
      </c>
      <c r="F45" s="43" t="str">
        <f>IFERROR(VLOOKUP($A45,'[1]Katalog 2014-2015'!$A$3:$I$1667,7,FALSE),"")</f>
        <v>PROFIL</v>
      </c>
      <c r="G45" s="44">
        <f>IFERROR(VLOOKUP($A45,'[1]Katalog 2014-2015'!$A$3:$I$1667,9,FALSE),"")</f>
        <v>61</v>
      </c>
      <c r="H45" s="83" t="s">
        <v>11</v>
      </c>
      <c r="I45" s="84">
        <v>24</v>
      </c>
      <c r="J45" s="85" t="str">
        <f>IFERROR(Tablica354[[#This Row],[Cijena bez PDV-a]]*Tablica354[[#This Row],[Količina]],"")</f>
        <v/>
      </c>
      <c r="K45" s="86">
        <f>Tablica354[[#This Row],[Količina]]*Tablica354[[#This Row],[Konačna
MPC]]</f>
        <v>1464</v>
      </c>
    </row>
    <row r="46" spans="1:11" ht="30" customHeight="1" x14ac:dyDescent="0.25">
      <c r="A46" s="13">
        <v>5652</v>
      </c>
      <c r="B46" s="14" t="str">
        <f>IFERROR(VLOOKUP($A46,'[1]Katalog 2014-2015'!$A$3:$I$1667,6,FALSE),"")</f>
        <v>7.</v>
      </c>
      <c r="C46" s="15" t="str">
        <f>IFERROR(VLOOKUP($A46,'[1]Katalog 2014-2015'!$A$3:$I$1667,5,FALSE),"")</f>
        <v>udžbenik s višemedijskim nastavnim materijalima</v>
      </c>
      <c r="D46" s="16" t="str">
        <f>IFERROR(VLOOKUP($A46,'[1]Katalog 2014-2015'!$A$3:$I$1667,3,FALSE),"")</f>
        <v>SNAGA RIJEČI 7 : hrvatska čitanka s višemedijskim nastavnim materijalima u sedmom razredu osnovne škole</v>
      </c>
      <c r="E46" s="15" t="str">
        <f>IFERROR(VLOOKUP($A46,'[1]Katalog 2014-2015'!$A$3:$I$1667,4,FALSE),"")</f>
        <v>Anita Šojat</v>
      </c>
      <c r="F46" s="17" t="str">
        <f>IFERROR(VLOOKUP($A46,'[1]Katalog 2014-2015'!$A$3:$I$1667,7,FALSE),"")</f>
        <v>ŠK</v>
      </c>
      <c r="G46" s="18">
        <f>IFERROR(VLOOKUP($A46,'[1]Katalog 2014-2015'!$A$3:$I$1667,9,FALSE),"")</f>
        <v>75</v>
      </c>
      <c r="H46" s="61" t="s">
        <v>11</v>
      </c>
      <c r="I46" s="62">
        <v>28</v>
      </c>
      <c r="J46" s="63" t="str">
        <f>IFERROR(Tablica354[[#This Row],[Cijena bez PDV-a]]*Tablica354[[#This Row],[Količina]],"")</f>
        <v/>
      </c>
      <c r="K46" s="64">
        <f>Tablica354[[#This Row],[Količina]]*Tablica354[[#This Row],[Konačna
MPC]]</f>
        <v>2100</v>
      </c>
    </row>
    <row r="47" spans="1:11" ht="30" customHeight="1" x14ac:dyDescent="0.25">
      <c r="A47" s="13">
        <v>5646</v>
      </c>
      <c r="B47" s="14" t="str">
        <f>IFERROR(VLOOKUP($A47,'[1]Katalog 2014-2015'!$A$3:$I$1667,6,FALSE),"")</f>
        <v>7.</v>
      </c>
      <c r="C47" s="15" t="str">
        <f>IFERROR(VLOOKUP($A47,'[1]Katalog 2014-2015'!$A$3:$I$1667,5,FALSE),"")</f>
        <v>udžbenik s višemedijskim nastavnim materijalima</v>
      </c>
      <c r="D47" s="16" t="str">
        <f>IFERROR(VLOOKUP($A47,'[1]Katalog 2014-2015'!$A$3:$I$1667,3,FALSE),"")</f>
        <v>HRVATSKI JEZIK 7 : udžbenik hrvatskog jezika s višemedijskim nastavnim materijalima u sedmom razredu osnovne škole</v>
      </c>
      <c r="E47" s="15" t="str">
        <f>IFERROR(VLOOKUP($A47,'[1]Katalog 2014-2015'!$A$3:$I$1667,4,FALSE),"")</f>
        <v>Krešimir Bagić, Marica Motik, Zrinka Katalinić, Maša Rimac, Senka Sušac</v>
      </c>
      <c r="F47" s="17" t="str">
        <f>IFERROR(VLOOKUP($A47,'[1]Katalog 2014-2015'!$A$3:$I$1667,7,FALSE),"")</f>
        <v>ŠK</v>
      </c>
      <c r="G47" s="18">
        <f>IFERROR(VLOOKUP($A47,'[1]Katalog 2014-2015'!$A$3:$I$1667,9,FALSE),"")</f>
        <v>67</v>
      </c>
      <c r="H47" s="61" t="s">
        <v>11</v>
      </c>
      <c r="I47" s="62">
        <v>28</v>
      </c>
      <c r="J47" s="63" t="str">
        <f>IFERROR(Tablica354[[#This Row],[Cijena bez PDV-a]]*Tablica354[[#This Row],[Količina]],"")</f>
        <v/>
      </c>
      <c r="K47" s="64">
        <f>Tablica354[[#This Row],[Količina]]*Tablica354[[#This Row],[Konačna
MPC]]</f>
        <v>1876</v>
      </c>
    </row>
    <row r="48" spans="1:11" ht="30" customHeight="1" x14ac:dyDescent="0.25">
      <c r="A48" s="38">
        <v>5235</v>
      </c>
      <c r="B48" s="14" t="str">
        <f>IFERROR(VLOOKUP($A48,'[1]Katalog 2014-2015'!$A$3:$I$1667,6,FALSE),"")</f>
        <v>7.</v>
      </c>
      <c r="C48" s="15" t="str">
        <f>IFERROR(VLOOKUP($A48,'[1]Katalog 2014-2015'!$A$3:$I$1667,5,FALSE),"")</f>
        <v>udžbenik</v>
      </c>
      <c r="D48" s="16" t="str">
        <f>IFERROR(VLOOKUP($A48,'[1]Katalog 2014-2015'!$A$3:$I$1667,3,FALSE),"")</f>
        <v>POGLED, POTEZ 7 : udžbenik likovne kulture za sedmi razred osnovne škole</v>
      </c>
      <c r="E48" s="15" t="str">
        <f>IFERROR(VLOOKUP($A48,'[1]Katalog 2014-2015'!$A$3:$I$1667,4,FALSE),"")</f>
        <v>Ana Šobat, Martina Kosec, Jurana Linarić, Emina Mijatović, Zdenka Bilušić, Dijana Nazor</v>
      </c>
      <c r="F48" s="17" t="str">
        <f>IFERROR(VLOOKUP($A48,'[1]Katalog 2014-2015'!$A$3:$I$1667,7,FALSE),"")</f>
        <v>PROFIL</v>
      </c>
      <c r="G48" s="18">
        <f>IFERROR(VLOOKUP($A48,'[1]Katalog 2014-2015'!$A$3:$I$1667,9,FALSE),"")</f>
        <v>34</v>
      </c>
      <c r="H48" s="61" t="s">
        <v>11</v>
      </c>
      <c r="I48" s="62">
        <v>28</v>
      </c>
      <c r="J48" s="63" t="str">
        <f>IFERROR(Tablica354[[#This Row],[Cijena bez PDV-a]]*Tablica354[[#This Row],[Količina]],"")</f>
        <v/>
      </c>
      <c r="K48" s="64">
        <f>Tablica354[[#This Row],[Količina]]*Tablica354[[#This Row],[Konačna
MPC]]</f>
        <v>952</v>
      </c>
    </row>
    <row r="49" spans="1:11" ht="30" customHeight="1" x14ac:dyDescent="0.25">
      <c r="A49" s="38">
        <v>4544</v>
      </c>
      <c r="B49" s="14" t="str">
        <f>IFERROR(VLOOKUP($A49,'[1]Katalog 2014-2015'!$A$3:$I$1667,6,FALSE),"")</f>
        <v>7.</v>
      </c>
      <c r="C49" s="15" t="str">
        <f>IFERROR(VLOOKUP($A49,'[1]Katalog 2014-2015'!$A$3:$I$1667,5,FALSE),"")</f>
        <v>udžbenik</v>
      </c>
      <c r="D49" s="16" t="str">
        <f>IFERROR(VLOOKUP($A49,'[1]Katalog 2014-2015'!$A$3:$I$1667,3,FALSE),"")</f>
        <v>SVIJET GLAZBE 7 : udžbenik za glazbenu kulturu u sedmom razredu osnovne škole (s CD-om)</v>
      </c>
      <c r="E49" s="15" t="str">
        <f>IFERROR(VLOOKUP($A49,'[1]Katalog 2014-2015'!$A$3:$I$1667,4,FALSE),"")</f>
        <v>Ante Gašpardi, Tonka Lazarić, Nevenka Raguž, Zoran Štefanac</v>
      </c>
      <c r="F49" s="17" t="str">
        <f>IFERROR(VLOOKUP($A49,'[1]Katalog 2014-2015'!$A$3:$I$1667,7,FALSE),"")</f>
        <v>ALFA</v>
      </c>
      <c r="G49" s="18">
        <f>IFERROR(VLOOKUP($A49,'[1]Katalog 2014-2015'!$A$3:$I$1667,9,FALSE),"")</f>
        <v>70</v>
      </c>
      <c r="H49" s="61" t="s">
        <v>11</v>
      </c>
      <c r="I49" s="62">
        <v>28</v>
      </c>
      <c r="J49" s="63" t="str">
        <f>IFERROR(Tablica354[[#This Row],[Cijena bez PDV-a]]*Tablica354[[#This Row],[Količina]],"")</f>
        <v/>
      </c>
      <c r="K49" s="64">
        <f>Tablica354[[#This Row],[Količina]]*Tablica354[[#This Row],[Konačna
MPC]]</f>
        <v>1960</v>
      </c>
    </row>
    <row r="50" spans="1:11" ht="30" customHeight="1" x14ac:dyDescent="0.25">
      <c r="A50" s="20">
        <v>3070</v>
      </c>
      <c r="B50" s="21" t="str">
        <f>IFERROR(VLOOKUP($A50,'[1]Katalog 2014-2015'!$A$3:$I$1667,6,FALSE),"")</f>
        <v>7.</v>
      </c>
      <c r="C50" s="22" t="str">
        <f>IFERROR(VLOOKUP($A50,'[1]Katalog 2014-2015'!$A$3:$I$1667,5,FALSE),"")</f>
        <v>udžbenik s CD-om</v>
      </c>
      <c r="D50" s="23" t="str">
        <f>IFERROR(VLOOKUP($A50,'[1]Katalog 2014-2015'!$A$3:$I$1667,3,FALSE),"")</f>
        <v>APPLAUS! 7 : udžbenik njemačkoga jezika sa zvučnim CD-om za sedmi razred osnovne škole (sedma godina učenja)</v>
      </c>
      <c r="E50" s="22" t="str">
        <f>IFERROR(VLOOKUP($A50,'[1]Katalog 2014-2015'!$A$3:$I$1667,4,FALSE),"")</f>
        <v>Gordana Barišić-Lazar</v>
      </c>
      <c r="F50" s="24" t="str">
        <f>IFERROR(VLOOKUP($A50,'[1]Katalog 2014-2015'!$A$3:$I$1667,7,FALSE),"")</f>
        <v>PROFIL</v>
      </c>
      <c r="G50" s="25">
        <f>IFERROR(VLOOKUP($A50,'[1]Katalog 2014-2015'!$A$3:$I$1667,9,FALSE),"")</f>
        <v>70</v>
      </c>
      <c r="H50" s="65" t="s">
        <v>11</v>
      </c>
      <c r="I50" s="69">
        <v>13</v>
      </c>
      <c r="J50" s="70" t="str">
        <f>IFERROR(Tablica354[[#This Row],[Cijena bez PDV-a]]*Tablica354[[#This Row],[Količina]],"")</f>
        <v/>
      </c>
      <c r="K50" s="71">
        <f>Tablica354[[#This Row],[Količina]]*Tablica354[[#This Row],[Konačna
MPC]]</f>
        <v>910</v>
      </c>
    </row>
    <row r="51" spans="1:11" ht="30" customHeight="1" x14ac:dyDescent="0.25">
      <c r="A51" s="26">
        <v>5585</v>
      </c>
      <c r="B51" s="27" t="str">
        <f>IFERROR(VLOOKUP($A51,'[1]Katalog 2014-2015'!$A$3:$I$1667,6,FALSE),"")</f>
        <v>7.</v>
      </c>
      <c r="C51" s="28" t="str">
        <f>IFERROR(VLOOKUP($A51,'[1]Katalog 2014-2015'!$A$3:$I$1667,5,FALSE),"")</f>
        <v>udžbenik s višemedijskim nastavnim materijalima</v>
      </c>
      <c r="D51" s="29" t="str">
        <f>IFERROR(VLOOKUP($A51,'[1]Katalog 2014-2015'!$A$3:$I$1667,3,FALSE),"")</f>
        <v>DIP IN 7 : udžbenik engleskog jezika s višemedijskim nastavnim materijalima u sedmom razredu osnovne škole - 7. godina učenja</v>
      </c>
      <c r="E51" s="28" t="str">
        <f>IFERROR(VLOOKUP($A51,'[1]Katalog 2014-2015'!$A$3:$I$1667,4,FALSE),"")</f>
        <v>Višnja Anić, Božica Pavlinek</v>
      </c>
      <c r="F51" s="30" t="str">
        <f>IFERROR(VLOOKUP($A51,'[1]Katalog 2014-2015'!$A$3:$I$1667,7,FALSE),"")</f>
        <v>ŠK</v>
      </c>
      <c r="G51" s="31">
        <f>IFERROR(VLOOKUP($A51,'[1]Katalog 2014-2015'!$A$3:$I$1667,9,FALSE),"")</f>
        <v>67</v>
      </c>
      <c r="H51" s="66" t="s">
        <v>11</v>
      </c>
      <c r="I51" s="72">
        <v>15</v>
      </c>
      <c r="J51" s="73" t="str">
        <f>IFERROR(Tablica354[[#This Row],[Cijena bez PDV-a]]*Tablica354[[#This Row],[Količina]],"")</f>
        <v/>
      </c>
      <c r="K51" s="74">
        <f>Tablica354[[#This Row],[Količina]]*Tablica354[[#This Row],[Konačna
MPC]]</f>
        <v>1005</v>
      </c>
    </row>
    <row r="52" spans="1:11" ht="30" customHeight="1" x14ac:dyDescent="0.25">
      <c r="A52" s="13">
        <v>5257</v>
      </c>
      <c r="B52" s="14" t="str">
        <f>IFERROR(VLOOKUP($A52,'[1]Katalog 2014-2015'!$A$3:$I$1667,6,FALSE),"")</f>
        <v>7.</v>
      </c>
      <c r="C52" s="15" t="str">
        <f>IFERROR(VLOOKUP($A52,'[1]Katalog 2014-2015'!$A$3:$I$1667,5,FALSE),"")</f>
        <v>udžbenik sa zbirkom zadataka</v>
      </c>
      <c r="D52" s="16" t="str">
        <f>IFERROR(VLOOKUP($A52,'[1]Katalog 2014-2015'!$A$3:$I$1667,3,FALSE),"")</f>
        <v>MATEMATIKA 7 : udžbenik i zbirka zadataka iz matematike za sedmi razred osnovne škole, 1. polugodište</v>
      </c>
      <c r="E52" s="15" t="str">
        <f>IFERROR(VLOOKUP($A52,'[1]Katalog 2014-2015'!$A$3:$I$1667,4,FALSE),"")</f>
        <v>Iva Golac-Jakopović, Luka Krnić, Zvonimir Šikić, Milana Vuković</v>
      </c>
      <c r="F52" s="17" t="str">
        <f>IFERROR(VLOOKUP($A52,'[1]Katalog 2014-2015'!$A$3:$I$1667,7,FALSE),"")</f>
        <v>PROFIL</v>
      </c>
      <c r="G52" s="18">
        <f>IFERROR(VLOOKUP($A52,'[1]Katalog 2014-2015'!$A$3:$I$1667,9,FALSE),"")</f>
        <v>63</v>
      </c>
      <c r="H52" s="61" t="s">
        <v>11</v>
      </c>
      <c r="I52" s="62">
        <v>28</v>
      </c>
      <c r="J52" s="63" t="str">
        <f>IFERROR(Tablica354[[#This Row],[Cijena bez PDV-a]]*Tablica354[[#This Row],[Količina]],"")</f>
        <v/>
      </c>
      <c r="K52" s="64">
        <f>Tablica354[[#This Row],[Količina]]*Tablica354[[#This Row],[Konačna
MPC]]</f>
        <v>1764</v>
      </c>
    </row>
    <row r="53" spans="1:11" ht="30" customHeight="1" x14ac:dyDescent="0.25">
      <c r="A53" s="13">
        <v>5258</v>
      </c>
      <c r="B53" s="14" t="str">
        <f>IFERROR(VLOOKUP($A53,'[1]Katalog 2014-2015'!$A$3:$I$1667,6,FALSE),"")</f>
        <v>7.</v>
      </c>
      <c r="C53" s="15" t="str">
        <f>IFERROR(VLOOKUP($A53,'[1]Katalog 2014-2015'!$A$3:$I$1667,5,FALSE),"")</f>
        <v>udžbenik sa zbirkom zadataka</v>
      </c>
      <c r="D53" s="16" t="str">
        <f>IFERROR(VLOOKUP($A53,'[1]Katalog 2014-2015'!$A$3:$I$1667,3,FALSE),"")</f>
        <v>MATEMATIKA 7 : udžbenik i zbirka zadataka iz matematike za sedmi razred osnovne škole, 2. polugodište</v>
      </c>
      <c r="E53" s="15" t="str">
        <f>IFERROR(VLOOKUP($A53,'[1]Katalog 2014-2015'!$A$3:$I$1667,4,FALSE),"")</f>
        <v>Iva Golac-Jakopović, Luka Krnić, Zvonimir Šikić, Milana Vuković</v>
      </c>
      <c r="F53" s="17" t="str">
        <f>IFERROR(VLOOKUP($A53,'[1]Katalog 2014-2015'!$A$3:$I$1667,7,FALSE),"")</f>
        <v>PROFIL</v>
      </c>
      <c r="G53" s="18">
        <f>IFERROR(VLOOKUP($A53,'[1]Katalog 2014-2015'!$A$3:$I$1667,9,FALSE),"")</f>
        <v>62</v>
      </c>
      <c r="H53" s="61" t="s">
        <v>11</v>
      </c>
      <c r="I53" s="62">
        <v>28</v>
      </c>
      <c r="J53" s="63" t="str">
        <f>IFERROR(Tablica354[[#This Row],[Cijena bez PDV-a]]*Tablica354[[#This Row],[Količina]],"")</f>
        <v/>
      </c>
      <c r="K53" s="64">
        <f>Tablica354[[#This Row],[Količina]]*Tablica354[[#This Row],[Konačna
MPC]]</f>
        <v>1736</v>
      </c>
    </row>
    <row r="54" spans="1:11" ht="30" customHeight="1" x14ac:dyDescent="0.25">
      <c r="A54" s="13">
        <v>4622</v>
      </c>
      <c r="B54" s="14" t="str">
        <f>IFERROR(VLOOKUP($A54,'[1]Katalog 2014-2015'!$A$3:$I$1667,6,FALSE),"")</f>
        <v>7.</v>
      </c>
      <c r="C54" s="15" t="str">
        <f>IFERROR(VLOOKUP($A54,'[1]Katalog 2014-2015'!$A$3:$I$1667,5,FALSE),"")</f>
        <v>udžbenik</v>
      </c>
      <c r="D54" s="16" t="str">
        <f>IFERROR(VLOOKUP($A54,'[1]Katalog 2014-2015'!$A$3:$I$1667,3,FALSE),"")</f>
        <v>POVIJEST 7 : udžbenik za 7. razred osnovne škole</v>
      </c>
      <c r="E54" s="15" t="str">
        <f>IFERROR(VLOOKUP($A54,'[1]Katalog 2014-2015'!$A$3:$I$1667,4,FALSE),"")</f>
        <v>Miroslav Akmadža, Stjepan Bekavac</v>
      </c>
      <c r="F54" s="17" t="str">
        <f>IFERROR(VLOOKUP($A54,'[1]Katalog 2014-2015'!$A$3:$I$1667,7,FALSE),"")</f>
        <v>ALFA</v>
      </c>
      <c r="G54" s="18">
        <f>IFERROR(VLOOKUP($A54,'[1]Katalog 2014-2015'!$A$3:$I$1667,9,FALSE),"")</f>
        <v>55</v>
      </c>
      <c r="H54" s="61" t="s">
        <v>11</v>
      </c>
      <c r="I54" s="62">
        <v>28</v>
      </c>
      <c r="J54" s="63" t="str">
        <f>IFERROR(Tablica354[[#This Row],[Cijena bez PDV-a]]*Tablica354[[#This Row],[Količina]],"")</f>
        <v/>
      </c>
      <c r="K54" s="64">
        <f>Tablica354[[#This Row],[Količina]]*Tablica354[[#This Row],[Konačna
MPC]]</f>
        <v>1540</v>
      </c>
    </row>
    <row r="55" spans="1:11" ht="30" customHeight="1" x14ac:dyDescent="0.25">
      <c r="A55" s="13">
        <v>4936</v>
      </c>
      <c r="B55" s="14" t="str">
        <f>IFERROR(VLOOKUP($A55,'[1]Katalog 2014-2015'!$A$3:$I$1667,6,FALSE),"")</f>
        <v>7.</v>
      </c>
      <c r="C55" s="15" t="str">
        <f>IFERROR(VLOOKUP($A55,'[1]Katalog 2014-2015'!$A$3:$I$1667,5,FALSE),"")</f>
        <v>udžbenik</v>
      </c>
      <c r="D55" s="16" t="str">
        <f>IFERROR(VLOOKUP($A55,'[1]Katalog 2014-2015'!$A$3:$I$1667,3,FALSE),"")</f>
        <v>GEOGRAFIJA EUROPE 7</v>
      </c>
      <c r="E55" s="15" t="str">
        <f>IFERROR(VLOOKUP($A55,'[1]Katalog 2014-2015'!$A$3:$I$1667,4,FALSE),"")</f>
        <v>Lidija Borko, Ružica Vuk</v>
      </c>
      <c r="F55" s="17" t="str">
        <f>IFERROR(VLOOKUP($A55,'[1]Katalog 2014-2015'!$A$3:$I$1667,7,FALSE),"")</f>
        <v>LJEVAK</v>
      </c>
      <c r="G55" s="18">
        <f>IFERROR(VLOOKUP($A55,'[1]Katalog 2014-2015'!$A$3:$I$1667,9,FALSE),"")</f>
        <v>63</v>
      </c>
      <c r="H55" s="61" t="s">
        <v>11</v>
      </c>
      <c r="I55" s="62">
        <v>28</v>
      </c>
      <c r="J55" s="63" t="str">
        <f>IFERROR(Tablica354[[#This Row],[Cijena bez PDV-a]]*Tablica354[[#This Row],[Količina]],"")</f>
        <v/>
      </c>
      <c r="K55" s="64">
        <f>Tablica354[[#This Row],[Količina]]*Tablica354[[#This Row],[Konačna
MPC]]</f>
        <v>1764</v>
      </c>
    </row>
    <row r="56" spans="1:11" ht="30" customHeight="1" x14ac:dyDescent="0.25">
      <c r="A56" s="13">
        <v>5765</v>
      </c>
      <c r="B56" s="14" t="str">
        <f>IFERROR(VLOOKUP($A56,'[1]Katalog 2014-2015'!$A$3:$I$1667,6,FALSE),"")</f>
        <v>7.</v>
      </c>
      <c r="C56" s="15" t="str">
        <f>IFERROR(VLOOKUP($A56,'[1]Katalog 2014-2015'!$A$3:$I$1667,5,FALSE),"")</f>
        <v>udžbenik s višemedijskim nastavnim materijalima</v>
      </c>
      <c r="D56" s="16" t="str">
        <f>IFERROR(VLOOKUP($A56,'[1]Katalog 2014-2015'!$A$3:$I$1667,3,FALSE),"")</f>
        <v>ČUDESNI SVIJET TEHNIKE 7 : udžbenik tehničke kulture s višemedijskim nastavnim materijalima u sedmom razredu osnovne škole</v>
      </c>
      <c r="E56" s="15" t="str">
        <f>IFERROR(VLOOKUP($A56,'[1]Katalog 2014-2015'!$A$3:$I$1667,4,FALSE),"")</f>
        <v>Gordan Bartolić, Vladimir Delić, Andrija Gregurić, Ivan Jukić, Ivica Kolarić, Dragan Stanojević</v>
      </c>
      <c r="F56" s="17" t="str">
        <f>IFERROR(VLOOKUP($A56,'[1]Katalog 2014-2015'!$A$3:$I$1667,7,FALSE),"")</f>
        <v>ŠK</v>
      </c>
      <c r="G56" s="18">
        <f>IFERROR(VLOOKUP($A56,'[1]Katalog 2014-2015'!$A$3:$I$1667,9,FALSE),"")</f>
        <v>54</v>
      </c>
      <c r="H56" s="61" t="s">
        <v>11</v>
      </c>
      <c r="I56" s="62">
        <v>28</v>
      </c>
      <c r="J56" s="63" t="str">
        <f>IFERROR(Tablica354[[#This Row],[Cijena bez PDV-a]]*Tablica354[[#This Row],[Količina]],"")</f>
        <v/>
      </c>
      <c r="K56" s="64">
        <f>Tablica354[[#This Row],[Količina]]*Tablica354[[#This Row],[Konačna
MPC]]</f>
        <v>1512</v>
      </c>
    </row>
    <row r="57" spans="1:11" ht="30" customHeight="1" x14ac:dyDescent="0.25">
      <c r="A57" s="20">
        <v>4851</v>
      </c>
      <c r="B57" s="21" t="str">
        <f>IFERROR(VLOOKUP($A57,'[1]Katalog 2014-2015'!$A$3:$I$1667,6,FALSE),"")</f>
        <v>7.</v>
      </c>
      <c r="C57" s="22" t="str">
        <f>IFERROR(VLOOKUP($A57,'[1]Katalog 2014-2015'!$A$3:$I$1667,5,FALSE),"")</f>
        <v>udžbenik s CD-om</v>
      </c>
      <c r="D57" s="23" t="str">
        <f>IFERROR(VLOOKUP($A57,'[1]Katalog 2014-2015'!$A$3:$I$1667,3,FALSE),"")</f>
        <v>WIR+ 4 : udžbenik njemačkog jezika za 7. razred osnovne škole 4. godina učenja s pripadajućim audio CD-om</v>
      </c>
      <c r="E57" s="22" t="str">
        <f>IFERROR(VLOOKUP($A57,'[1]Katalog 2014-2015'!$A$3:$I$1667,4,FALSE),"")</f>
        <v>Giorgio Motta, Mirjana Klobučar</v>
      </c>
      <c r="F57" s="24" t="str">
        <f>IFERROR(VLOOKUP($A57,'[1]Katalog 2014-2015'!$A$3:$I$1667,7,FALSE),"")</f>
        <v>KLETT</v>
      </c>
      <c r="G57" s="25">
        <f>IFERROR(VLOOKUP($A57,'[1]Katalog 2014-2015'!$A$3:$I$1667,9,FALSE),"")</f>
        <v>72</v>
      </c>
      <c r="H57" s="67" t="s">
        <v>11</v>
      </c>
      <c r="I57" s="69">
        <v>7</v>
      </c>
      <c r="J57" s="70" t="str">
        <f>IFERROR(Tablica354[[#This Row],[Cijena bez PDV-a]]*Tablica354[[#This Row],[Količina]],"")</f>
        <v/>
      </c>
      <c r="K57" s="71">
        <f>Tablica354[[#This Row],[Količina]]*Tablica354[[#This Row],[Konačna
MPC]]</f>
        <v>504</v>
      </c>
    </row>
    <row r="58" spans="1:11" ht="30" customHeight="1" x14ac:dyDescent="0.25">
      <c r="A58" s="26">
        <v>448</v>
      </c>
      <c r="B58" s="27" t="str">
        <f>IFERROR(VLOOKUP($A58,'[1]Katalog 2014-2015'!$A$3:$I$1667,6,FALSE),"")</f>
        <v>7.</v>
      </c>
      <c r="C58" s="28" t="str">
        <f>IFERROR(VLOOKUP($A58,'[1]Katalog 2014-2015'!$A$3:$I$1667,5,FALSE),"")</f>
        <v>udžbenik</v>
      </c>
      <c r="D58" s="29" t="str">
        <f>IFERROR(VLOOKUP($A58,'[1]Katalog 2014-2015'!$A$3:$I$1667,3,FALSE),"")</f>
        <v>WAY TO GO 4 : udžbenik engleskog jezika za 7. razred osnovne škole : IV. godina učenja</v>
      </c>
      <c r="E58" s="28" t="str">
        <f>IFERROR(VLOOKUP($A58,'[1]Katalog 2014-2015'!$A$3:$I$1667,4,FALSE),"")</f>
        <v>Olinka Breka, Maja Mardešić</v>
      </c>
      <c r="F58" s="30" t="str">
        <f>IFERROR(VLOOKUP($A58,'[1]Katalog 2014-2015'!$A$3:$I$1667,7,FALSE),"")</f>
        <v>ŠK</v>
      </c>
      <c r="G58" s="31">
        <f>IFERROR(VLOOKUP($A58,'[1]Katalog 2014-2015'!$A$3:$I$1667,9,FALSE),"")</f>
        <v>67</v>
      </c>
      <c r="H58" s="68" t="s">
        <v>11</v>
      </c>
      <c r="I58" s="72">
        <v>12</v>
      </c>
      <c r="J58" s="73" t="str">
        <f>IFERROR(Tablica354[[#This Row],[Cijena bez PDV-a]]*Tablica354[[#This Row],[Količina]],"")</f>
        <v/>
      </c>
      <c r="K58" s="74">
        <f>Tablica354[[#This Row],[Količina]]*Tablica354[[#This Row],[Konačna
MPC]]</f>
        <v>804</v>
      </c>
    </row>
    <row r="59" spans="1:11" ht="30" customHeight="1" x14ac:dyDescent="0.25">
      <c r="A59" s="32">
        <v>4867</v>
      </c>
      <c r="B59" s="33" t="str">
        <f>IFERROR(VLOOKUP($A59,'[1]Katalog 2014-2015'!$A$3:$I$1667,6,FALSE),"")</f>
        <v>7.</v>
      </c>
      <c r="C59" s="34" t="str">
        <f>IFERROR(VLOOKUP($A59,'[1]Katalog 2014-2015'!$A$3:$I$1667,5,FALSE),"")</f>
        <v>udžbenik</v>
      </c>
      <c r="D59" s="35" t="str">
        <f>IFERROR(VLOOKUP($A59,'[1]Katalog 2014-2015'!$A$3:$I$1667,3,FALSE),"")</f>
        <v>ZAJEDNO U LJUBAVI : udžbenik za katolički vjeronauk sedmoga razreda osnovne škole</v>
      </c>
      <c r="E59" s="34" t="str">
        <f>IFERROR(VLOOKUP($A59,'[1]Katalog 2014-2015'!$A$3:$I$1667,4,FALSE),"")</f>
        <v>Josip Periš i autorski tim</v>
      </c>
      <c r="F59" s="36" t="str">
        <f>IFERROR(VLOOKUP($A59,'[1]Katalog 2014-2015'!$A$3:$I$1667,7,FALSE),"")</f>
        <v>KS</v>
      </c>
      <c r="G59" s="37">
        <f>IFERROR(VLOOKUP($A59,'[1]Katalog 2014-2015'!$A$3:$I$1667,9,FALSE),"")</f>
        <v>45</v>
      </c>
      <c r="H59" s="75" t="s">
        <v>11</v>
      </c>
      <c r="I59" s="76">
        <v>22</v>
      </c>
      <c r="J59" s="77" t="str">
        <f>IFERROR(Tablica354[[#This Row],[Cijena bez PDV-a]]*Tablica354[[#This Row],[Količina]],"")</f>
        <v/>
      </c>
      <c r="K59" s="78">
        <f>Tablica354[[#This Row],[Količina]]*Tablica354[[#This Row],[Konačna
MPC]]</f>
        <v>990</v>
      </c>
    </row>
    <row r="60" spans="1:11" ht="30" customHeight="1" x14ac:dyDescent="0.25">
      <c r="A60" s="39">
        <v>5221</v>
      </c>
      <c r="B60" s="40" t="str">
        <f>IFERROR(VLOOKUP($A60,'[1]Katalog 2014-2015'!$A$3:$I$1667,6,FALSE),"")</f>
        <v>7.</v>
      </c>
      <c r="C60" s="41" t="str">
        <f>IFERROR(VLOOKUP($A60,'[1]Katalog 2014-2015'!$A$3:$I$1667,5,FALSE),"")</f>
        <v>udžbenik</v>
      </c>
      <c r="D60" s="42" t="str">
        <f>IFERROR(VLOOKUP($A60,'[1]Katalog 2014-2015'!$A$3:$I$1667,3,FALSE),"")</f>
        <v>NIMBUS, OBLAK 7 : udžbenik informatike s e-podrškom za sedmi razred osnovne škole</v>
      </c>
      <c r="E60" s="41" t="str">
        <f>IFERROR(VLOOKUP($A60,'[1]Katalog 2014-2015'!$A$3:$I$1667,4,FALSE),"")</f>
        <v>Silvana Svetličić, Lidija Kralj, Nenad Hajdinjak, Darko Rakić, Bojan Floriani</v>
      </c>
      <c r="F60" s="43" t="str">
        <f>IFERROR(VLOOKUP($A60,'[1]Katalog 2014-2015'!$A$3:$I$1667,7,FALSE),"")</f>
        <v>PROFIL</v>
      </c>
      <c r="G60" s="44">
        <f>IFERROR(VLOOKUP($A60,'[1]Katalog 2014-2015'!$A$3:$I$1667,9,FALSE),"")</f>
        <v>62</v>
      </c>
      <c r="H60" s="83" t="s">
        <v>11</v>
      </c>
      <c r="I60" s="84">
        <v>28</v>
      </c>
      <c r="J60" s="85" t="str">
        <f>IFERROR(Tablica354[[#This Row],[Cijena bez PDV-a]]*Tablica354[[#This Row],[Količina]],"")</f>
        <v/>
      </c>
      <c r="K60" s="86">
        <f>Tablica354[[#This Row],[Količina]]*Tablica354[[#This Row],[Konačna
MPC]]</f>
        <v>1736</v>
      </c>
    </row>
    <row r="61" spans="1:11" ht="30" customHeight="1" x14ac:dyDescent="0.25">
      <c r="A61" s="13">
        <v>5653</v>
      </c>
      <c r="B61" s="14" t="str">
        <f>IFERROR(VLOOKUP($A61,'[1]Katalog 2014-2015'!$A$3:$I$1667,6,FALSE),"")</f>
        <v>8.</v>
      </c>
      <c r="C61" s="15" t="str">
        <f>IFERROR(VLOOKUP($A61,'[1]Katalog 2014-2015'!$A$3:$I$1667,5,FALSE),"")</f>
        <v>udžbenik s višemedijskim nastavnim materijalima</v>
      </c>
      <c r="D61" s="16" t="str">
        <f>IFERROR(VLOOKUP($A61,'[1]Katalog 2014-2015'!$A$3:$I$1667,3,FALSE),"")</f>
        <v>SNAGA RIJEČI 8 : hrvatska čitanka s višemedijskim nastavnim materijalima u osmom razredu osnovne škole</v>
      </c>
      <c r="E61" s="15" t="str">
        <f>IFERROR(VLOOKUP($A61,'[1]Katalog 2014-2015'!$A$3:$I$1667,4,FALSE),"")</f>
        <v>Anita Šojat</v>
      </c>
      <c r="F61" s="17" t="str">
        <f>IFERROR(VLOOKUP($A61,'[1]Katalog 2014-2015'!$A$3:$I$1667,7,FALSE),"")</f>
        <v>ŠK</v>
      </c>
      <c r="G61" s="18">
        <f>IFERROR(VLOOKUP($A61,'[1]Katalog 2014-2015'!$A$3:$I$1667,9,FALSE),"")</f>
        <v>75</v>
      </c>
      <c r="H61" s="61" t="s">
        <v>11</v>
      </c>
      <c r="I61" s="62">
        <v>26</v>
      </c>
      <c r="J61" s="63" t="str">
        <f>IFERROR(Tablica354[[#This Row],[Cijena bez PDV-a]]*Tablica354[[#This Row],[Količina]],"")</f>
        <v/>
      </c>
      <c r="K61" s="64">
        <f>Tablica354[[#This Row],[Količina]]*Tablica354[[#This Row],[Konačna
MPC]]</f>
        <v>1950</v>
      </c>
    </row>
    <row r="62" spans="1:11" ht="30" customHeight="1" x14ac:dyDescent="0.25">
      <c r="A62" s="13">
        <v>5648</v>
      </c>
      <c r="B62" s="14" t="str">
        <f>IFERROR(VLOOKUP($A62,'[1]Katalog 2014-2015'!$A$3:$I$1667,6,FALSE),"")</f>
        <v>8.</v>
      </c>
      <c r="C62" s="15" t="str">
        <f>IFERROR(VLOOKUP($A62,'[1]Katalog 2014-2015'!$A$3:$I$1667,5,FALSE),"")</f>
        <v>udžbenik s višemedijskim nastavnim materijalima</v>
      </c>
      <c r="D62" s="16" t="str">
        <f>IFERROR(VLOOKUP($A62,'[1]Katalog 2014-2015'!$A$3:$I$1667,3,FALSE),"")</f>
        <v>HRVATSKI JEZIK 8 : udžbenik hrvatskog jezika s višemedijskim nastavnim materijalima u osmom razredu osnovne škole</v>
      </c>
      <c r="E62" s="15" t="str">
        <f>IFERROR(VLOOKUP($A62,'[1]Katalog 2014-2015'!$A$3:$I$1667,4,FALSE),"")</f>
        <v>Krešimir Bagić, Nataša Jurić Stanković, Davor Šimić, Andres Šodan</v>
      </c>
      <c r="F62" s="17" t="str">
        <f>IFERROR(VLOOKUP($A62,'[1]Katalog 2014-2015'!$A$3:$I$1667,7,FALSE),"")</f>
        <v>ŠK</v>
      </c>
      <c r="G62" s="18">
        <f>IFERROR(VLOOKUP($A62,'[1]Katalog 2014-2015'!$A$3:$I$1667,9,FALSE),"")</f>
        <v>67</v>
      </c>
      <c r="H62" s="61" t="s">
        <v>11</v>
      </c>
      <c r="I62" s="62">
        <v>26</v>
      </c>
      <c r="J62" s="63" t="str">
        <f>IFERROR(Tablica354[[#This Row],[Cijena bez PDV-a]]*Tablica354[[#This Row],[Količina]],"")</f>
        <v/>
      </c>
      <c r="K62" s="64">
        <f>Tablica354[[#This Row],[Količina]]*Tablica354[[#This Row],[Konačna
MPC]]</f>
        <v>1742</v>
      </c>
    </row>
    <row r="63" spans="1:11" ht="30" customHeight="1" x14ac:dyDescent="0.25">
      <c r="A63" s="38">
        <v>5236</v>
      </c>
      <c r="B63" s="14" t="str">
        <f>IFERROR(VLOOKUP($A63,'[1]Katalog 2014-2015'!$A$3:$I$1667,6,FALSE),"")</f>
        <v>8.</v>
      </c>
      <c r="C63" s="15" t="str">
        <f>IFERROR(VLOOKUP($A63,'[1]Katalog 2014-2015'!$A$3:$I$1667,5,FALSE),"")</f>
        <v>udžbenik</v>
      </c>
      <c r="D63" s="16" t="str">
        <f>IFERROR(VLOOKUP($A63,'[1]Katalog 2014-2015'!$A$3:$I$1667,3,FALSE),"")</f>
        <v>POGLED, POTEZ 8 : udžbenik likovne kulture za osmi razred osnovne škole</v>
      </c>
      <c r="E63" s="15" t="str">
        <f>IFERROR(VLOOKUP($A63,'[1]Katalog 2014-2015'!$A$3:$I$1667,4,FALSE),"")</f>
        <v>Ana Šobat, Martina Kosec, Jurana Linarić, Emina Mijatović, Zdenka Bilušić, Dijana Nazor</v>
      </c>
      <c r="F63" s="17" t="str">
        <f>IFERROR(VLOOKUP($A63,'[1]Katalog 2014-2015'!$A$3:$I$1667,7,FALSE),"")</f>
        <v>PROFIL</v>
      </c>
      <c r="G63" s="18">
        <f>IFERROR(VLOOKUP($A63,'[1]Katalog 2014-2015'!$A$3:$I$1667,9,FALSE),"")</f>
        <v>34</v>
      </c>
      <c r="H63" s="61" t="s">
        <v>11</v>
      </c>
      <c r="I63" s="62">
        <v>26</v>
      </c>
      <c r="J63" s="63" t="str">
        <f>IFERROR(Tablica354[[#This Row],[Cijena bez PDV-a]]*Tablica354[[#This Row],[Količina]],"")</f>
        <v/>
      </c>
      <c r="K63" s="64">
        <f>Tablica354[[#This Row],[Količina]]*Tablica354[[#This Row],[Konačna
MPC]]</f>
        <v>884</v>
      </c>
    </row>
    <row r="64" spans="1:11" ht="30" customHeight="1" x14ac:dyDescent="0.25">
      <c r="A64" s="38">
        <v>4545</v>
      </c>
      <c r="B64" s="14" t="str">
        <f>IFERROR(VLOOKUP($A64,'[1]Katalog 2014-2015'!$A$3:$I$1667,6,FALSE),"")</f>
        <v>8.</v>
      </c>
      <c r="C64" s="15" t="str">
        <f>IFERROR(VLOOKUP($A64,'[1]Katalog 2014-2015'!$A$3:$I$1667,5,FALSE),"")</f>
        <v>udžbenik</v>
      </c>
      <c r="D64" s="16" t="str">
        <f>IFERROR(VLOOKUP($A64,'[1]Katalog 2014-2015'!$A$3:$I$1667,3,FALSE),"")</f>
        <v>SVIJET GLAZBE 8 : udžbenik za glazbenu kulturu u osmom razredu osnovne škole (s CD-om)</v>
      </c>
      <c r="E64" s="15" t="str">
        <f>IFERROR(VLOOKUP($A64,'[1]Katalog 2014-2015'!$A$3:$I$1667,4,FALSE),"")</f>
        <v>Nevenka Raguž, Tonka Lazarić, Zoran Štefanac, Ante Gašpardi</v>
      </c>
      <c r="F64" s="17" t="str">
        <f>IFERROR(VLOOKUP($A64,'[1]Katalog 2014-2015'!$A$3:$I$1667,7,FALSE),"")</f>
        <v>ALFA</v>
      </c>
      <c r="G64" s="18">
        <f>IFERROR(VLOOKUP($A64,'[1]Katalog 2014-2015'!$A$3:$I$1667,9,FALSE),"")</f>
        <v>70</v>
      </c>
      <c r="H64" s="61" t="s">
        <v>11</v>
      </c>
      <c r="I64" s="62">
        <v>26</v>
      </c>
      <c r="J64" s="63" t="str">
        <f>IFERROR(Tablica354[[#This Row],[Cijena bez PDV-a]]*Tablica354[[#This Row],[Količina]],"")</f>
        <v/>
      </c>
      <c r="K64" s="64">
        <f>Tablica354[[#This Row],[Količina]]*Tablica354[[#This Row],[Konačna
MPC]]</f>
        <v>1820</v>
      </c>
    </row>
    <row r="65" spans="1:11" ht="30" customHeight="1" x14ac:dyDescent="0.25">
      <c r="A65" s="20">
        <v>5271</v>
      </c>
      <c r="B65" s="21" t="str">
        <f>IFERROR(VLOOKUP($A65,'[1]Katalog 2014-2015'!$A$3:$I$1667,6,FALSE),"")</f>
        <v>8.</v>
      </c>
      <c r="C65" s="22" t="str">
        <f>IFERROR(VLOOKUP($A65,'[1]Katalog 2014-2015'!$A$3:$I$1667,5,FALSE),"")</f>
        <v>udžbenik</v>
      </c>
      <c r="D65" s="23" t="str">
        <f>IFERROR(VLOOKUP($A65,'[1]Katalog 2014-2015'!$A$3:$I$1667,3,FALSE),"")</f>
        <v>APPLAUS! 8 : udžbenik njemačkoga jezika sa zvučnim cd-om za osmi razred osnovne škole, VIII. godina učenja</v>
      </c>
      <c r="E65" s="22" t="str">
        <f>IFERROR(VLOOKUP($A65,'[1]Katalog 2014-2015'!$A$3:$I$1667,4,FALSE),"")</f>
        <v>Gordana Barišić Lazar, Ivana Vukančić</v>
      </c>
      <c r="F65" s="24" t="str">
        <f>IFERROR(VLOOKUP($A65,'[1]Katalog 2014-2015'!$A$3:$I$1667,7,FALSE),"")</f>
        <v>PROFIL</v>
      </c>
      <c r="G65" s="25">
        <f>IFERROR(VLOOKUP($A65,'[1]Katalog 2014-2015'!$A$3:$I$1667,9,FALSE),"")</f>
        <v>53</v>
      </c>
      <c r="H65" s="65" t="s">
        <v>11</v>
      </c>
      <c r="I65" s="69">
        <v>12</v>
      </c>
      <c r="J65" s="70" t="str">
        <f>IFERROR(Tablica354[[#This Row],[Cijena bez PDV-a]]*Tablica354[[#This Row],[Količina]],"")</f>
        <v/>
      </c>
      <c r="K65" s="71">
        <f>Tablica354[[#This Row],[Količina]]*Tablica354[[#This Row],[Konačna
MPC]]</f>
        <v>636</v>
      </c>
    </row>
    <row r="66" spans="1:11" ht="30" customHeight="1" x14ac:dyDescent="0.25">
      <c r="A66" s="26">
        <v>5587</v>
      </c>
      <c r="B66" s="27" t="str">
        <f>IFERROR(VLOOKUP($A66,'[1]Katalog 2014-2015'!$A$3:$I$1667,6,FALSE),"")</f>
        <v>8.</v>
      </c>
      <c r="C66" s="28" t="str">
        <f>IFERROR(VLOOKUP($A66,'[1]Katalog 2014-2015'!$A$3:$I$1667,5,FALSE),"")</f>
        <v>udžbenik s višemedijskim nastavnim materijalima</v>
      </c>
      <c r="D66" s="29" t="str">
        <f>IFERROR(VLOOKUP($A66,'[1]Katalog 2014-2015'!$A$3:$I$1667,3,FALSE),"")</f>
        <v>DIP IN 8 : udžbenik engleskog jezika s višemedijskim nastavnim sadržajima u osmom razredu osnovne škole - 8. godina učenja</v>
      </c>
      <c r="E66" s="28" t="str">
        <f>IFERROR(VLOOKUP($A66,'[1]Katalog 2014-2015'!$A$3:$I$1667,4,FALSE),"")</f>
        <v>Olinka Breka</v>
      </c>
      <c r="F66" s="30" t="str">
        <f>IFERROR(VLOOKUP($A66,'[1]Katalog 2014-2015'!$A$3:$I$1667,7,FALSE),"")</f>
        <v>ŠK</v>
      </c>
      <c r="G66" s="31">
        <f>IFERROR(VLOOKUP($A66,'[1]Katalog 2014-2015'!$A$3:$I$1667,9,FALSE),"")</f>
        <v>60</v>
      </c>
      <c r="H66" s="66" t="s">
        <v>11</v>
      </c>
      <c r="I66" s="72">
        <v>14</v>
      </c>
      <c r="J66" s="73" t="str">
        <f>IFERROR(Tablica354[[#This Row],[Cijena bez PDV-a]]*Tablica354[[#This Row],[Količina]],"")</f>
        <v/>
      </c>
      <c r="K66" s="74">
        <f>Tablica354[[#This Row],[Količina]]*Tablica354[[#This Row],[Konačna
MPC]]</f>
        <v>840</v>
      </c>
    </row>
    <row r="67" spans="1:11" ht="30" customHeight="1" x14ac:dyDescent="0.25">
      <c r="A67" s="13">
        <v>5259</v>
      </c>
      <c r="B67" s="14" t="str">
        <f>IFERROR(VLOOKUP($A67,'[1]Katalog 2014-2015'!$A$3:$I$1667,6,FALSE),"")</f>
        <v>8.</v>
      </c>
      <c r="C67" s="15" t="str">
        <f>IFERROR(VLOOKUP($A67,'[1]Katalog 2014-2015'!$A$3:$I$1667,5,FALSE),"")</f>
        <v>udžbenik sa zbirkom zadataka</v>
      </c>
      <c r="D67" s="16" t="str">
        <f>IFERROR(VLOOKUP($A67,'[1]Katalog 2014-2015'!$A$3:$I$1667,3,FALSE),"")</f>
        <v>MATEMATIKA 8 : udžbenik i zbirka zadataka iz matematike za osmi razred osnovne škole, 1. polugodište</v>
      </c>
      <c r="E67" s="15" t="str">
        <f>IFERROR(VLOOKUP($A67,'[1]Katalog 2014-2015'!$A$3:$I$1667,4,FALSE),"")</f>
        <v>Tamara Nemeth, Goran Stajčić, Zvonimir Šikić</v>
      </c>
      <c r="F67" s="17" t="str">
        <f>IFERROR(VLOOKUP($A67,'[1]Katalog 2014-2015'!$A$3:$I$1667,7,FALSE),"")</f>
        <v>PROFIL</v>
      </c>
      <c r="G67" s="18">
        <f>IFERROR(VLOOKUP($A67,'[1]Katalog 2014-2015'!$A$3:$I$1667,9,FALSE),"")</f>
        <v>63</v>
      </c>
      <c r="H67" s="61" t="s">
        <v>11</v>
      </c>
      <c r="I67" s="62">
        <v>26</v>
      </c>
      <c r="J67" s="63" t="str">
        <f>IFERROR(Tablica354[[#This Row],[Cijena bez PDV-a]]*Tablica354[[#This Row],[Količina]],"")</f>
        <v/>
      </c>
      <c r="K67" s="64">
        <f>Tablica354[[#This Row],[Količina]]*Tablica354[[#This Row],[Konačna
MPC]]</f>
        <v>1638</v>
      </c>
    </row>
    <row r="68" spans="1:11" ht="30" customHeight="1" x14ac:dyDescent="0.25">
      <c r="A68" s="13">
        <v>5260</v>
      </c>
      <c r="B68" s="14" t="str">
        <f>IFERROR(VLOOKUP($A68,'[1]Katalog 2014-2015'!$A$3:$I$1667,6,FALSE),"")</f>
        <v>8.</v>
      </c>
      <c r="C68" s="15" t="str">
        <f>IFERROR(VLOOKUP($A68,'[1]Katalog 2014-2015'!$A$3:$I$1667,5,FALSE),"")</f>
        <v>udžbenik sa zbirkom zadataka</v>
      </c>
      <c r="D68" s="16" t="str">
        <f>IFERROR(VLOOKUP($A68,'[1]Katalog 2014-2015'!$A$3:$I$1667,3,FALSE),"")</f>
        <v>MATEMATIKA 8 : udžbenik i zbirka zadataka iz matematike za osmi razred osnovne škole, 2. polugodište</v>
      </c>
      <c r="E68" s="15" t="str">
        <f>IFERROR(VLOOKUP($A68,'[1]Katalog 2014-2015'!$A$3:$I$1667,4,FALSE),"")</f>
        <v>Tamara Nemeth, Goran Stajčić, Zvonimir Šikić</v>
      </c>
      <c r="F68" s="17" t="str">
        <f>IFERROR(VLOOKUP($A68,'[1]Katalog 2014-2015'!$A$3:$I$1667,7,FALSE),"")</f>
        <v>PROFIL</v>
      </c>
      <c r="G68" s="18">
        <f>IFERROR(VLOOKUP($A68,'[1]Katalog 2014-2015'!$A$3:$I$1667,9,FALSE),"")</f>
        <v>62</v>
      </c>
      <c r="H68" s="61" t="s">
        <v>11</v>
      </c>
      <c r="I68" s="62">
        <v>26</v>
      </c>
      <c r="J68" s="63" t="str">
        <f>IFERROR(Tablica354[[#This Row],[Cijena bez PDV-a]]*Tablica354[[#This Row],[Količina]],"")</f>
        <v/>
      </c>
      <c r="K68" s="64">
        <f>Tablica354[[#This Row],[Količina]]*Tablica354[[#This Row],[Konačna
MPC]]</f>
        <v>1612</v>
      </c>
    </row>
    <row r="69" spans="1:11" ht="30" customHeight="1" x14ac:dyDescent="0.25">
      <c r="A69" s="13">
        <v>4499</v>
      </c>
      <c r="B69" s="14" t="str">
        <f>IFERROR(VLOOKUP($A69,'[1]Katalog 2014-2015'!$A$3:$I$1667,6,FALSE),"")</f>
        <v>8.</v>
      </c>
      <c r="C69" s="15" t="str">
        <f>IFERROR(VLOOKUP($A69,'[1]Katalog 2014-2015'!$A$3:$I$1667,5,FALSE),"")</f>
        <v>udžbenik</v>
      </c>
      <c r="D69" s="16" t="str">
        <f>IFERROR(VLOOKUP($A69,'[1]Katalog 2014-2015'!$A$3:$I$1667,3,FALSE),"")</f>
        <v>BIOLOGIJA 8 : udžbenik iz biologije za osmi razred osnovne škole</v>
      </c>
      <c r="E69" s="15" t="str">
        <f>IFERROR(VLOOKUP($A69,'[1]Katalog 2014-2015'!$A$3:$I$1667,4,FALSE),"")</f>
        <v>Marijana Bastić, Valerija Begić, Daniela Novoselić, Marija Popović</v>
      </c>
      <c r="F69" s="17" t="str">
        <f>IFERROR(VLOOKUP($A69,'[1]Katalog 2014-2015'!$A$3:$I$1667,7,FALSE),"")</f>
        <v>ALFA</v>
      </c>
      <c r="G69" s="18">
        <f>IFERROR(VLOOKUP($A69,'[1]Katalog 2014-2015'!$A$3:$I$1667,9,FALSE),"")</f>
        <v>59</v>
      </c>
      <c r="H69" s="61" t="s">
        <v>11</v>
      </c>
      <c r="I69" s="62">
        <v>26</v>
      </c>
      <c r="J69" s="63" t="str">
        <f>IFERROR(Tablica354[[#This Row],[Cijena bez PDV-a]]*Tablica354[[#This Row],[Količina]],"")</f>
        <v/>
      </c>
      <c r="K69" s="64">
        <f>Tablica354[[#This Row],[Količina]]*Tablica354[[#This Row],[Konačna
MPC]]</f>
        <v>1534</v>
      </c>
    </row>
    <row r="70" spans="1:11" ht="30" customHeight="1" x14ac:dyDescent="0.25">
      <c r="A70" s="13">
        <v>4585</v>
      </c>
      <c r="B70" s="14" t="str">
        <f>IFERROR(VLOOKUP($A70,'[1]Katalog 2014-2015'!$A$3:$I$1667,6,FALSE),"")</f>
        <v>8.</v>
      </c>
      <c r="C70" s="15" t="str">
        <f>IFERROR(VLOOKUP($A70,'[1]Katalog 2014-2015'!$A$3:$I$1667,5,FALSE),"")</f>
        <v>udžbenik</v>
      </c>
      <c r="D70" s="16" t="str">
        <f>IFERROR(VLOOKUP($A70,'[1]Katalog 2014-2015'!$A$3:$I$1667,3,FALSE),"")</f>
        <v>KEMIJA 8 : udžbenik iz kemije za osmi razred osnovne škole</v>
      </c>
      <c r="E70" s="15" t="str">
        <f>IFERROR(VLOOKUP($A70,'[1]Katalog 2014-2015'!$A$3:$I$1667,4,FALSE),"")</f>
        <v>Draginja Mrvoš Sermek, Nikolina Ribarić</v>
      </c>
      <c r="F70" s="17" t="str">
        <f>IFERROR(VLOOKUP($A70,'[1]Katalog 2014-2015'!$A$3:$I$1667,7,FALSE),"")</f>
        <v>ALFA</v>
      </c>
      <c r="G70" s="18">
        <f>IFERROR(VLOOKUP($A70,'[1]Katalog 2014-2015'!$A$3:$I$1667,9,FALSE),"")</f>
        <v>58</v>
      </c>
      <c r="H70" s="61" t="s">
        <v>11</v>
      </c>
      <c r="I70" s="62">
        <v>26</v>
      </c>
      <c r="J70" s="63" t="str">
        <f>IFERROR(Tablica354[[#This Row],[Cijena bez PDV-a]]*Tablica354[[#This Row],[Količina]],"")</f>
        <v/>
      </c>
      <c r="K70" s="64">
        <f>Tablica354[[#This Row],[Količina]]*Tablica354[[#This Row],[Konačna
MPC]]</f>
        <v>1508</v>
      </c>
    </row>
    <row r="71" spans="1:11" ht="30" customHeight="1" x14ac:dyDescent="0.25">
      <c r="A71" s="13">
        <v>5152</v>
      </c>
      <c r="B71" s="14" t="str">
        <f>IFERROR(VLOOKUP($A71,'[1]Katalog 2014-2015'!$A$3:$I$1667,6,FALSE),"")</f>
        <v>8.</v>
      </c>
      <c r="C71" s="15" t="str">
        <f>IFERROR(VLOOKUP($A71,'[1]Katalog 2014-2015'!$A$3:$I$1667,5,FALSE),"")</f>
        <v>udžbenik</v>
      </c>
      <c r="D71" s="16" t="str">
        <f>IFERROR(VLOOKUP($A71,'[1]Katalog 2014-2015'!$A$3:$I$1667,3,FALSE),"")</f>
        <v>FIZIKA 8 : udžbenik fizike za osmi razred osnovne škole</v>
      </c>
      <c r="E71" s="15" t="str">
        <f>IFERROR(VLOOKUP($A71,'[1]Katalog 2014-2015'!$A$3:$I$1667,4,FALSE),"")</f>
        <v>Ramiza Kurtović, Vladis Vujnović, Marija Šuveljak, Ivana Matić, Davor Horvatić</v>
      </c>
      <c r="F71" s="17" t="str">
        <f>IFERROR(VLOOKUP($A71,'[1]Katalog 2014-2015'!$A$3:$I$1667,7,FALSE),"")</f>
        <v>PROFIL</v>
      </c>
      <c r="G71" s="18">
        <f>IFERROR(VLOOKUP($A71,'[1]Katalog 2014-2015'!$A$3:$I$1667,9,FALSE),"")</f>
        <v>56</v>
      </c>
      <c r="H71" s="61" t="s">
        <v>11</v>
      </c>
      <c r="I71" s="62">
        <v>26</v>
      </c>
      <c r="J71" s="63" t="str">
        <f>IFERROR(Tablica354[[#This Row],[Cijena bez PDV-a]]*Tablica354[[#This Row],[Količina]],"")</f>
        <v/>
      </c>
      <c r="K71" s="64">
        <f>Tablica354[[#This Row],[Količina]]*Tablica354[[#This Row],[Konačna
MPC]]</f>
        <v>1456</v>
      </c>
    </row>
    <row r="72" spans="1:11" ht="30" customHeight="1" x14ac:dyDescent="0.25">
      <c r="A72" s="13">
        <v>4624</v>
      </c>
      <c r="B72" s="14" t="str">
        <f>IFERROR(VLOOKUP($A72,'[1]Katalog 2014-2015'!$A$3:$I$1667,6,FALSE),"")</f>
        <v>8.</v>
      </c>
      <c r="C72" s="15" t="str">
        <f>IFERROR(VLOOKUP($A72,'[1]Katalog 2014-2015'!$A$3:$I$1667,5,FALSE),"")</f>
        <v>udžbenik</v>
      </c>
      <c r="D72" s="16" t="str">
        <f>IFERROR(VLOOKUP($A72,'[1]Katalog 2014-2015'!$A$3:$I$1667,3,FALSE),"")</f>
        <v>POVIJEST 8 : udžbenik za 8. razred osnovne škole</v>
      </c>
      <c r="E72" s="15" t="str">
        <f>IFERROR(VLOOKUP($A72,'[1]Katalog 2014-2015'!$A$3:$I$1667,4,FALSE),"")</f>
        <v>Stjepan Bekavac, Mario Jareb</v>
      </c>
      <c r="F72" s="17" t="str">
        <f>IFERROR(VLOOKUP($A72,'[1]Katalog 2014-2015'!$A$3:$I$1667,7,FALSE),"")</f>
        <v>ALFA</v>
      </c>
      <c r="G72" s="18">
        <f>IFERROR(VLOOKUP($A72,'[1]Katalog 2014-2015'!$A$3:$I$1667,9,FALSE),"")</f>
        <v>59</v>
      </c>
      <c r="H72" s="61" t="s">
        <v>11</v>
      </c>
      <c r="I72" s="62">
        <v>26</v>
      </c>
      <c r="J72" s="63" t="str">
        <f>IFERROR(Tablica354[[#This Row],[Cijena bez PDV-a]]*Tablica354[[#This Row],[Količina]],"")</f>
        <v/>
      </c>
      <c r="K72" s="64">
        <f>Tablica354[[#This Row],[Količina]]*Tablica354[[#This Row],[Konačna
MPC]]</f>
        <v>1534</v>
      </c>
    </row>
    <row r="73" spans="1:11" ht="30" customHeight="1" x14ac:dyDescent="0.25">
      <c r="A73" s="13">
        <v>5163</v>
      </c>
      <c r="B73" s="14" t="str">
        <f>IFERROR(VLOOKUP($A73,'[1]Katalog 2014-2015'!$A$3:$I$1667,6,FALSE),"")</f>
        <v>8.</v>
      </c>
      <c r="C73" s="15" t="str">
        <f>IFERROR(VLOOKUP($A73,'[1]Katalog 2014-2015'!$A$3:$I$1667,5,FALSE),"")</f>
        <v>udžbenik</v>
      </c>
      <c r="D73" s="16" t="str">
        <f>IFERROR(VLOOKUP($A73,'[1]Katalog 2014-2015'!$A$3:$I$1667,3,FALSE),"")</f>
        <v>GEOGRAFIJA 8 : udžbenik geografije za osmi razred osnovne škole</v>
      </c>
      <c r="E73" s="15" t="str">
        <f>IFERROR(VLOOKUP($A73,'[1]Katalog 2014-2015'!$A$3:$I$1667,4,FALSE),"")</f>
        <v>Aleksandar Lukić, Vid Jakša Opačić, Ivan Paradi, Petar Perić</v>
      </c>
      <c r="F73" s="17" t="str">
        <f>IFERROR(VLOOKUP($A73,'[1]Katalog 2014-2015'!$A$3:$I$1667,7,FALSE),"")</f>
        <v>PROFIL</v>
      </c>
      <c r="G73" s="18">
        <f>IFERROR(VLOOKUP($A73,'[1]Katalog 2014-2015'!$A$3:$I$1667,9,FALSE),"")</f>
        <v>62</v>
      </c>
      <c r="H73" s="61" t="s">
        <v>11</v>
      </c>
      <c r="I73" s="62">
        <v>26</v>
      </c>
      <c r="J73" s="63" t="str">
        <f>IFERROR(Tablica354[[#This Row],[Cijena bez PDV-a]]*Tablica354[[#This Row],[Količina]],"")</f>
        <v/>
      </c>
      <c r="K73" s="64">
        <f>Tablica354[[#This Row],[Količina]]*Tablica354[[#This Row],[Konačna
MPC]]</f>
        <v>1612</v>
      </c>
    </row>
    <row r="74" spans="1:11" ht="30" customHeight="1" x14ac:dyDescent="0.25">
      <c r="A74" s="13">
        <v>5767</v>
      </c>
      <c r="B74" s="14" t="str">
        <f>IFERROR(VLOOKUP($A74,'[1]Katalog 2014-2015'!$A$3:$I$1667,6,FALSE),"")</f>
        <v>8.</v>
      </c>
      <c r="C74" s="15" t="str">
        <f>IFERROR(VLOOKUP($A74,'[1]Katalog 2014-2015'!$A$3:$I$1667,5,FALSE),"")</f>
        <v>udžbenik s višemedijskim nastavnim materijalima</v>
      </c>
      <c r="D74" s="16" t="str">
        <f>IFERROR(VLOOKUP($A74,'[1]Katalog 2014-2015'!$A$3:$I$1667,3,FALSE),"")</f>
        <v>ČUDESNI SVIJET TEHNIKE 8 : udžbenik tehničke kulture s višemedijskim nastavnim materijalima u osmom razredu osnovne škole</v>
      </c>
      <c r="E74" s="15" t="str">
        <f>IFERROR(VLOOKUP($A74,'[1]Katalog 2014-2015'!$A$3:$I$1667,4,FALSE),"")</f>
        <v>Gordan Bartolić, Marino Čikeš, Vladimir Delić, Andrija Gregurić, Ivica Kolarić, Dragan Stanojević</v>
      </c>
      <c r="F74" s="17" t="str">
        <f>IFERROR(VLOOKUP($A74,'[1]Katalog 2014-2015'!$A$3:$I$1667,7,FALSE),"")</f>
        <v>ŠK</v>
      </c>
      <c r="G74" s="18">
        <f>IFERROR(VLOOKUP($A74,'[1]Katalog 2014-2015'!$A$3:$I$1667,9,FALSE),"")</f>
        <v>54</v>
      </c>
      <c r="H74" s="61" t="s">
        <v>11</v>
      </c>
      <c r="I74" s="62">
        <v>26</v>
      </c>
      <c r="J74" s="63" t="str">
        <f>IFERROR(Tablica354[[#This Row],[Cijena bez PDV-a]]*Tablica354[[#This Row],[Količina]],"")</f>
        <v/>
      </c>
      <c r="K74" s="64">
        <f>Tablica354[[#This Row],[Količina]]*Tablica354[[#This Row],[Konačna
MPC]]</f>
        <v>1404</v>
      </c>
    </row>
    <row r="75" spans="1:11" ht="30" customHeight="1" x14ac:dyDescent="0.25">
      <c r="A75" s="20">
        <v>4853</v>
      </c>
      <c r="B75" s="21" t="str">
        <f>IFERROR(VLOOKUP($A75,'[1]Katalog 2014-2015'!$A$3:$I$1667,6,FALSE),"")</f>
        <v>8.</v>
      </c>
      <c r="C75" s="22" t="str">
        <f>IFERROR(VLOOKUP($A75,'[1]Katalog 2014-2015'!$A$3:$I$1667,5,FALSE),"")</f>
        <v>udžbenik s CD-om</v>
      </c>
      <c r="D75" s="23" t="str">
        <f>IFERROR(VLOOKUP($A75,'[1]Katalog 2014-2015'!$A$3:$I$1667,3,FALSE),"")</f>
        <v>WIR+ 5 : udžbenik njemačkog jezika za 8. razred osnovne škole 5. godina učenja s pripadajućim audio CD-om</v>
      </c>
      <c r="E75" s="22" t="str">
        <f>IFERROR(VLOOKUP($A75,'[1]Katalog 2014-2015'!$A$3:$I$1667,4,FALSE),"")</f>
        <v>Giorgio Motta, Mirjana Klobučar</v>
      </c>
      <c r="F75" s="24" t="str">
        <f>IFERROR(VLOOKUP($A75,'[1]Katalog 2014-2015'!$A$3:$I$1667,7,FALSE),"")</f>
        <v>KLETT</v>
      </c>
      <c r="G75" s="25">
        <f>IFERROR(VLOOKUP($A75,'[1]Katalog 2014-2015'!$A$3:$I$1667,9,FALSE),"")</f>
        <v>61</v>
      </c>
      <c r="H75" s="67" t="s">
        <v>11</v>
      </c>
      <c r="I75" s="69">
        <v>9</v>
      </c>
      <c r="J75" s="70" t="str">
        <f>IFERROR(Tablica354[[#This Row],[Cijena bez PDV-a]]*Tablica354[[#This Row],[Količina]],"")</f>
        <v/>
      </c>
      <c r="K75" s="71">
        <f>Tablica354[[#This Row],[Količina]]*Tablica354[[#This Row],[Konačna
MPC]]</f>
        <v>549</v>
      </c>
    </row>
    <row r="76" spans="1:11" ht="30" customHeight="1" x14ac:dyDescent="0.25">
      <c r="A76" s="26">
        <v>579</v>
      </c>
      <c r="B76" s="27" t="str">
        <f>IFERROR(VLOOKUP($A76,'[1]Katalog 2014-2015'!$A$3:$I$1667,6,FALSE),"")</f>
        <v>8.</v>
      </c>
      <c r="C76" s="28" t="str">
        <f>IFERROR(VLOOKUP($A76,'[1]Katalog 2014-2015'!$A$3:$I$1667,5,FALSE),"")</f>
        <v>udžbenik</v>
      </c>
      <c r="D76" s="29" t="str">
        <f>IFERROR(VLOOKUP($A76,'[1]Katalog 2014-2015'!$A$3:$I$1667,3,FALSE),"")</f>
        <v>WAY TO GO 5 : udžbenik engleskog jezika za 8. razred osnovne škole : V. godina učenja</v>
      </c>
      <c r="E76" s="28" t="str">
        <f>IFERROR(VLOOKUP($A76,'[1]Katalog 2014-2015'!$A$3:$I$1667,4,FALSE),"")</f>
        <v>Biserka Džeba, Maja Mardešić</v>
      </c>
      <c r="F76" s="30" t="str">
        <f>IFERROR(VLOOKUP($A76,'[1]Katalog 2014-2015'!$A$3:$I$1667,7,FALSE),"")</f>
        <v>ŠK</v>
      </c>
      <c r="G76" s="31">
        <f>IFERROR(VLOOKUP($A76,'[1]Katalog 2014-2015'!$A$3:$I$1667,9,FALSE),"")</f>
        <v>60</v>
      </c>
      <c r="H76" s="68" t="s">
        <v>11</v>
      </c>
      <c r="I76" s="72">
        <v>10</v>
      </c>
      <c r="J76" s="73" t="str">
        <f>IFERROR(Tablica354[[#This Row],[Cijena bez PDV-a]]*Tablica354[[#This Row],[Količina]],"")</f>
        <v/>
      </c>
      <c r="K76" s="74">
        <f>Tablica354[[#This Row],[Količina]]*Tablica354[[#This Row],[Konačna
MPC]]</f>
        <v>600</v>
      </c>
    </row>
    <row r="77" spans="1:11" ht="30" customHeight="1" x14ac:dyDescent="0.25">
      <c r="A77" s="32">
        <v>4868</v>
      </c>
      <c r="B77" s="33" t="str">
        <f>IFERROR(VLOOKUP($A77,'[1]Katalog 2014-2015'!$A$3:$I$1667,6,FALSE),"")</f>
        <v>8.</v>
      </c>
      <c r="C77" s="34" t="str">
        <f>IFERROR(VLOOKUP($A77,'[1]Katalog 2014-2015'!$A$3:$I$1667,5,FALSE),"")</f>
        <v>udžbenik</v>
      </c>
      <c r="D77" s="35" t="str">
        <f>IFERROR(VLOOKUP($A77,'[1]Katalog 2014-2015'!$A$3:$I$1667,3,FALSE),"")</f>
        <v>S KRISTOM U ŽIVOT : udžbenik za katolički vjeronauk osmoga razreda osnovne škole</v>
      </c>
      <c r="E77" s="34" t="str">
        <f>IFERROR(VLOOKUP($A77,'[1]Katalog 2014-2015'!$A$3:$I$1667,4,FALSE),"")</f>
        <v>Josip Periš i autorski tim</v>
      </c>
      <c r="F77" s="36" t="str">
        <f>IFERROR(VLOOKUP($A77,'[1]Katalog 2014-2015'!$A$3:$I$1667,7,FALSE),"")</f>
        <v>KS</v>
      </c>
      <c r="G77" s="37">
        <f>IFERROR(VLOOKUP($A77,'[1]Katalog 2014-2015'!$A$3:$I$1667,9,FALSE),"")</f>
        <v>47</v>
      </c>
      <c r="H77" s="75" t="s">
        <v>11</v>
      </c>
      <c r="I77" s="76">
        <v>17</v>
      </c>
      <c r="J77" s="77" t="str">
        <f>IFERROR(Tablica354[[#This Row],[Cijena bez PDV-a]]*Tablica354[[#This Row],[Količina]],"")</f>
        <v/>
      </c>
      <c r="K77" s="78">
        <f>Tablica354[[#This Row],[Količina]]*Tablica354[[#This Row],[Konačna
MPC]]</f>
        <v>799</v>
      </c>
    </row>
    <row r="78" spans="1:11" ht="30" customHeight="1" thickBot="1" x14ac:dyDescent="0.3">
      <c r="A78" s="45">
        <v>5223</v>
      </c>
      <c r="B78" s="46" t="str">
        <f>IFERROR(VLOOKUP($A78,'[1]Katalog 2014-2015'!$A$3:$I$1667,6,FALSE),"")</f>
        <v>8.</v>
      </c>
      <c r="C78" s="47" t="str">
        <f>IFERROR(VLOOKUP($A78,'[1]Katalog 2014-2015'!$A$3:$I$1667,5,FALSE),"")</f>
        <v>udžbenik</v>
      </c>
      <c r="D78" s="48" t="str">
        <f>IFERROR(VLOOKUP($A78,'[1]Katalog 2014-2015'!$A$3:$I$1667,3,FALSE),"")</f>
        <v>NIMBUS, OBLAK 8 : udžbenik informatike s e-podrškom za osmi razred osnovne škole</v>
      </c>
      <c r="E78" s="47" t="str">
        <f>IFERROR(VLOOKUP($A78,'[1]Katalog 2014-2015'!$A$3:$I$1667,4,FALSE),"")</f>
        <v>Silvana Svetličić, Lidija Kralj, Nenad Hajdinjak, Darko Rakić, Bojan Floriani</v>
      </c>
      <c r="F78" s="49" t="str">
        <f>IFERROR(VLOOKUP($A78,'[1]Katalog 2014-2015'!$A$3:$I$1667,7,FALSE),"")</f>
        <v>PROFIL</v>
      </c>
      <c r="G78" s="50">
        <f>IFERROR(VLOOKUP($A78,'[1]Katalog 2014-2015'!$A$3:$I$1667,9,FALSE),"")</f>
        <v>62</v>
      </c>
      <c r="H78" s="79" t="s">
        <v>11</v>
      </c>
      <c r="I78" s="80">
        <v>26</v>
      </c>
      <c r="J78" s="81" t="str">
        <f>IFERROR(Tablica354[[#This Row],[Cijena bez PDV-a]]*Tablica354[[#This Row],[Količina]],"")</f>
        <v/>
      </c>
      <c r="K78" s="82">
        <f>Tablica354[[#This Row],[Količina]]*Tablica354[[#This Row],[Konačna
MPC]]</f>
        <v>1612</v>
      </c>
    </row>
    <row r="79" spans="1:11" ht="30" customHeight="1" x14ac:dyDescent="0.2">
      <c r="E79" s="52"/>
      <c r="F79" s="52"/>
      <c r="G79" s="52"/>
      <c r="H79" s="53" t="s">
        <v>12</v>
      </c>
      <c r="I79" s="54">
        <f>SUM(Tablica354[Količina])</f>
        <v>1665</v>
      </c>
      <c r="J79" s="55"/>
      <c r="K79" s="55"/>
    </row>
    <row r="80" spans="1:11" ht="30" customHeight="1" x14ac:dyDescent="0.2">
      <c r="I80" s="56" t="s">
        <v>13</v>
      </c>
      <c r="J80" s="57">
        <f>SUM(Tablica354[Cijena UKUPNO bez PDV-a])</f>
        <v>0</v>
      </c>
      <c r="K80" s="58"/>
    </row>
    <row r="81" spans="7:11" ht="30" customHeight="1" x14ac:dyDescent="0.2">
      <c r="H81" s="59"/>
      <c r="I81" s="56" t="s">
        <v>14</v>
      </c>
      <c r="J81" s="57"/>
      <c r="K81" s="58"/>
    </row>
    <row r="82" spans="7:11" ht="34.5" customHeight="1" x14ac:dyDescent="0.2">
      <c r="I82" s="55"/>
      <c r="J82" s="56" t="s">
        <v>15</v>
      </c>
      <c r="K82" s="57">
        <f>SUM(Tablica354[Cijena UKUPNO s PDV-om])</f>
        <v>100005</v>
      </c>
    </row>
    <row r="88" spans="7:11" x14ac:dyDescent="0.25">
      <c r="G88" s="89" t="s">
        <v>17</v>
      </c>
    </row>
    <row r="90" spans="7:11" ht="36" customHeight="1" x14ac:dyDescent="0.2">
      <c r="H90" s="88"/>
      <c r="I90" s="88"/>
      <c r="J90" s="88"/>
    </row>
    <row r="91" spans="7:11" ht="18" customHeight="1" x14ac:dyDescent="0.2">
      <c r="H91" s="87" t="s">
        <v>18</v>
      </c>
      <c r="I91" s="87"/>
      <c r="J91" s="87"/>
    </row>
  </sheetData>
  <mergeCells count="3">
    <mergeCell ref="A1:K1"/>
    <mergeCell ref="H91:J91"/>
    <mergeCell ref="H90:J90"/>
  </mergeCells>
  <pageMargins left="0.65" right="0.37" top="0.31496062992125984" bottom="0.43307086614173229" header="0.31496062992125984" footer="0.31496062992125984"/>
  <pageSetup paperSize="9" scale="3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 2019 Udžebnici</vt:lpstr>
      <vt:lpstr>'TROŠKOVNIK 2019 Udžebnici'!Ispis_naslova</vt:lpstr>
      <vt:lpstr>'TROŠKOVNIK 2019 Udžebnici'!Podrucje_ispisa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2019-06-26T14:50:18Z</cp:lastPrinted>
  <dcterms:created xsi:type="dcterms:W3CDTF">2019-06-26T14:09:07Z</dcterms:created>
  <dcterms:modified xsi:type="dcterms:W3CDTF">2019-06-26T14:50:40Z</dcterms:modified>
</cp:coreProperties>
</file>